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9440" windowHeight="10170" activeTab="1"/>
  </bookViews>
  <sheets>
    <sheet name="Buget (2)" sheetId="7" r:id="rId1"/>
    <sheet name="Buget" sheetId="6" r:id="rId2"/>
  </sheets>
  <definedNames>
    <definedName name="_xlnm.Print_Area" localSheetId="1">Buget!$A$1:$I$53</definedName>
    <definedName name="_xlnm.Print_Area" localSheetId="0">'Buget (2)'!$A$1:$K$59</definedName>
  </definedNames>
  <calcPr calcId="125725"/>
</workbook>
</file>

<file path=xl/calcChain.xml><?xml version="1.0" encoding="utf-8"?>
<calcChain xmlns="http://schemas.openxmlformats.org/spreadsheetml/2006/main">
  <c r="J58" i="7"/>
  <c r="K50"/>
  <c r="K51"/>
  <c r="K49"/>
  <c r="J56"/>
  <c r="J52"/>
  <c r="I56"/>
  <c r="H56"/>
  <c r="G56"/>
  <c r="F56"/>
  <c r="E56"/>
  <c r="D56"/>
  <c r="I55"/>
  <c r="H55"/>
  <c r="G55"/>
  <c r="F55"/>
  <c r="E55"/>
  <c r="E58" s="1"/>
  <c r="D55"/>
  <c r="I54"/>
  <c r="I58" s="1"/>
  <c r="H54"/>
  <c r="H58" s="1"/>
  <c r="G54"/>
  <c r="G58" s="1"/>
  <c r="F54"/>
  <c r="F58" s="1"/>
  <c r="E54"/>
  <c r="D54"/>
  <c r="D58" s="1"/>
  <c r="I52"/>
  <c r="H52"/>
  <c r="G52"/>
  <c r="F52"/>
  <c r="E52"/>
  <c r="D52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54" s="1"/>
  <c r="K14"/>
  <c r="K13"/>
  <c r="K12"/>
  <c r="K11"/>
  <c r="K10"/>
  <c r="K9"/>
  <c r="K8"/>
  <c r="K7"/>
  <c r="K55" s="1"/>
  <c r="I9" i="6"/>
  <c r="I10"/>
  <c r="I11"/>
  <c r="I12"/>
  <c r="I13"/>
  <c r="I14"/>
  <c r="I15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8"/>
  <c r="E53"/>
  <c r="F53"/>
  <c r="G53"/>
  <c r="H53"/>
  <c r="D53"/>
  <c r="K56" i="7" l="1"/>
  <c r="K58" s="1"/>
  <c r="K52"/>
  <c r="I16" i="6"/>
  <c r="I53" s="1"/>
</calcChain>
</file>

<file path=xl/sharedStrings.xml><?xml version="1.0" encoding="utf-8"?>
<sst xmlns="http://schemas.openxmlformats.org/spreadsheetml/2006/main" count="207" uniqueCount="103">
  <si>
    <t>Denumirea instituției</t>
  </si>
  <si>
    <t>Total</t>
  </si>
  <si>
    <t xml:space="preserve"> elevi ponderați</t>
  </si>
  <si>
    <t>L.T. "V.Alecsandri"</t>
  </si>
  <si>
    <t>L.T. "M.Eminescu"</t>
  </si>
  <si>
    <t>L.T." I.Creangă"</t>
  </si>
  <si>
    <t>L.T. "Gh.Asachi"</t>
  </si>
  <si>
    <t>L.T. Sculeni</t>
  </si>
  <si>
    <t>Gimnaziul Corneşti</t>
  </si>
  <si>
    <t>Gimnaziul "Pavel Buruiană"</t>
  </si>
  <si>
    <t>Gimnaziul "V.Badiu"</t>
  </si>
  <si>
    <t>Gimnaziul Alexeevca</t>
  </si>
  <si>
    <t>Gimnaziul "Ion Vătămanu"</t>
  </si>
  <si>
    <t>Gimnaziul Teşcureni</t>
  </si>
  <si>
    <t>Gimnaziul Chirileni</t>
  </si>
  <si>
    <t>Gimnaziul Floriţoaia Nouă</t>
  </si>
  <si>
    <t>Gimnaziul Frăsîneşti</t>
  </si>
  <si>
    <t>Gimnaziul "Andrei Chivriga"</t>
  </si>
  <si>
    <t>Gimnaziul Morenii Noi</t>
  </si>
  <si>
    <t>Gimnaziul Bumbăta</t>
  </si>
  <si>
    <t xml:space="preserve">Gimnaziul Gherman </t>
  </si>
  <si>
    <t>Gimnaziul Zagarancea</t>
  </si>
  <si>
    <t>Gimnaziul Semeni</t>
  </si>
  <si>
    <t>Gimnaziul Stolniceni</t>
  </si>
  <si>
    <t>Gimnaziul Todireşti</t>
  </si>
  <si>
    <t>Gimnaziul Manoileşti</t>
  </si>
  <si>
    <t>Gimnaziul Cioropcani</t>
  </si>
  <si>
    <t xml:space="preserve"> Gimnaziul Cetireni</t>
  </si>
  <si>
    <t xml:space="preserve"> Gimnaziul Costuleni</t>
  </si>
  <si>
    <t>or.Ungheni</t>
  </si>
  <si>
    <t>sat.Pîrliţa</t>
  </si>
  <si>
    <t>sat.Măcăreşti</t>
  </si>
  <si>
    <t>sat.Sculeni</t>
  </si>
  <si>
    <t>sat.Corneşti</t>
  </si>
  <si>
    <t>sat.Cornova</t>
  </si>
  <si>
    <t>sat.Condrăteşti</t>
  </si>
  <si>
    <t>sat.Sîneşti</t>
  </si>
  <si>
    <t>sat.Alexeevca</t>
  </si>
  <si>
    <t>sat.Teşcureni</t>
  </si>
  <si>
    <t>sat.Negurenii Vechi</t>
  </si>
  <si>
    <t>sat.Unţeşti</t>
  </si>
  <si>
    <t>sat.Cetireni</t>
  </si>
  <si>
    <t>alimentarea</t>
  </si>
  <si>
    <t>mii lei</t>
  </si>
  <si>
    <t>Gimnaziul "Gaudeamus"</t>
  </si>
  <si>
    <t>sat.Drujba</t>
  </si>
  <si>
    <t>remunerarea cadrului didactic de sprijin</t>
  </si>
  <si>
    <t>Total cheltuieli</t>
  </si>
  <si>
    <t>suma cheltuielilor conform formulei</t>
  </si>
  <si>
    <t>sat.Costuleni</t>
  </si>
  <si>
    <t>compensații bănești cadre didactice</t>
  </si>
  <si>
    <t>L.T."A.Puşkin"</t>
  </si>
  <si>
    <t>L.T." A.Mateevici"</t>
  </si>
  <si>
    <t>L.T. Elada</t>
  </si>
  <si>
    <t>Gimnaziul "Paul Mihail "</t>
  </si>
  <si>
    <t>Gimnaziul  "A.Popovici "</t>
  </si>
  <si>
    <t>sat. Măgurele</t>
  </si>
  <si>
    <t>sat Ţîghira</t>
  </si>
  <si>
    <t>Gimnaziul "A.Tamîzlicaru"</t>
  </si>
  <si>
    <t>sat Grăseni</t>
  </si>
  <si>
    <t>Gimnaziul "V.Vasilache"</t>
  </si>
  <si>
    <t>sat Chirileni</t>
  </si>
  <si>
    <t>sat Floriţoaia Nouă</t>
  </si>
  <si>
    <t>sat Hîrceşti</t>
  </si>
  <si>
    <t>sat Frăsîneşti</t>
  </si>
  <si>
    <t>sat Valea Mare</t>
  </si>
  <si>
    <t>sat Morenii Noi</t>
  </si>
  <si>
    <t>sat Bumbăta</t>
  </si>
  <si>
    <t>sat Gherman</t>
  </si>
  <si>
    <t>sat Zagarancea</t>
  </si>
  <si>
    <t>sat Semeni</t>
  </si>
  <si>
    <t>sat Floreşti</t>
  </si>
  <si>
    <t>sat Stolniceni</t>
  </si>
  <si>
    <t>Gimnaziul "M.Savciuc"</t>
  </si>
  <si>
    <t>sat. Buşila</t>
  </si>
  <si>
    <t>Gimnaziul.Rădenii Vechi</t>
  </si>
  <si>
    <t>sat Rădenii Vechi</t>
  </si>
  <si>
    <t>sat Todireşti</t>
  </si>
  <si>
    <t>sat Manoileşti</t>
  </si>
  <si>
    <t>sat Cioropcani</t>
  </si>
  <si>
    <t>sat.Petresti</t>
  </si>
  <si>
    <t>Gimnaziul  "D.Cantemir"</t>
  </si>
  <si>
    <t>or.Corneşti</t>
  </si>
  <si>
    <t>sat.Năpădeni</t>
  </si>
  <si>
    <t>Gimnaziul-grădiniță Sîneşti</t>
  </si>
  <si>
    <t xml:space="preserve">Gimnaziul-grădiniță Negurenii Vechi </t>
  </si>
  <si>
    <t>Gimnaziul-grădiniță "Gr.Vieru"</t>
  </si>
  <si>
    <t>Gimnaziul-grădiniță Hîrceşti</t>
  </si>
  <si>
    <t>Gimnaziul-grădiniță Buciumeni</t>
  </si>
  <si>
    <t>Şc. Prim."S.Vangheli"</t>
  </si>
  <si>
    <t>Şc. Prim.Năpădeni</t>
  </si>
  <si>
    <t>Şc-grad.primară Drujba</t>
  </si>
  <si>
    <t>sat.Boghenii Noi</t>
  </si>
  <si>
    <t>venituri colectate</t>
  </si>
  <si>
    <t>Estimarea cheltuielilor pe școli, gimnazii, licee pentru a.2024</t>
  </si>
  <si>
    <t>gimnazii</t>
  </si>
  <si>
    <t xml:space="preserve">licee </t>
  </si>
  <si>
    <t>învâț. primar</t>
  </si>
  <si>
    <t>sold alim.</t>
  </si>
  <si>
    <t>Gimnaziul-grădiniță Stolniceni</t>
  </si>
  <si>
    <t>Gimnaziul-grădiniță "V.Badiu"</t>
  </si>
  <si>
    <t>Tabelul nr.5</t>
  </si>
  <si>
    <t>la nota informativă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</si>
</sst>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5" fillId="0" borderId="0" xfId="0" applyFont="1"/>
    <xf numFmtId="0" fontId="0" fillId="2" borderId="0" xfId="0" applyFill="1"/>
    <xf numFmtId="0" fontId="7" fillId="0" borderId="0" xfId="0" applyFont="1" applyAlignment="1">
      <alignment horizontal="center" vertical="center"/>
    </xf>
    <xf numFmtId="165" fontId="8" fillId="0" borderId="0" xfId="0" applyNumberFormat="1" applyFont="1"/>
    <xf numFmtId="0" fontId="9" fillId="0" borderId="0" xfId="0" applyFont="1"/>
    <xf numFmtId="0" fontId="10" fillId="0" borderId="0" xfId="0" applyFont="1"/>
    <xf numFmtId="0" fontId="1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1" xfId="0" applyFont="1" applyBorder="1"/>
    <xf numFmtId="3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7" fillId="2" borderId="1" xfId="0" applyFont="1" applyFill="1" applyBorder="1"/>
    <xf numFmtId="0" fontId="12" fillId="0" borderId="0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0" fontId="0" fillId="0" borderId="1" xfId="0" applyBorder="1"/>
    <xf numFmtId="0" fontId="16" fillId="0" borderId="1" xfId="0" applyFont="1" applyBorder="1"/>
    <xf numFmtId="165" fontId="11" fillId="2" borderId="1" xfId="0" applyNumberFormat="1" applyFont="1" applyFill="1" applyBorder="1" applyAlignment="1">
      <alignment horizontal="center"/>
    </xf>
    <xf numFmtId="165" fontId="16" fillId="0" borderId="1" xfId="0" applyNumberFormat="1" applyFont="1" applyBorder="1"/>
    <xf numFmtId="0" fontId="4" fillId="2" borderId="1" xfId="0" applyFont="1" applyFill="1" applyBorder="1"/>
    <xf numFmtId="165" fontId="11" fillId="0" borderId="1" xfId="0" applyNumberFormat="1" applyFont="1" applyBorder="1"/>
    <xf numFmtId="0" fontId="4" fillId="0" borderId="1" xfId="0" applyFont="1" applyBorder="1"/>
    <xf numFmtId="165" fontId="11" fillId="0" borderId="1" xfId="3" applyNumberFormat="1" applyFont="1" applyBorder="1" applyAlignment="1">
      <alignment horizontal="center"/>
    </xf>
    <xf numFmtId="165" fontId="0" fillId="0" borderId="0" xfId="0" applyNumberFormat="1"/>
    <xf numFmtId="0" fontId="17" fillId="0" borderId="1" xfId="0" applyFont="1" applyBorder="1"/>
    <xf numFmtId="165" fontId="16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12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">
    <cellStyle name="Normal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10" zoomScaleNormal="100" zoomScaleSheetLayoutView="100" workbookViewId="0">
      <selection activeCell="O53" sqref="O53"/>
    </sheetView>
  </sheetViews>
  <sheetFormatPr defaultRowHeight="15"/>
  <cols>
    <col min="1" max="1" width="3.7109375" style="1" customWidth="1"/>
    <col min="2" max="2" width="28.28515625" style="1" customWidth="1"/>
    <col min="3" max="3" width="13.85546875" style="1" customWidth="1"/>
    <col min="4" max="4" width="6.5703125" style="1" customWidth="1"/>
    <col min="5" max="5" width="8.42578125" style="1" customWidth="1"/>
    <col min="6" max="6" width="7.42578125" style="1" customWidth="1"/>
    <col min="7" max="7" width="8.28515625" customWidth="1"/>
    <col min="8" max="8" width="7.140625" customWidth="1"/>
    <col min="9" max="10" width="6.42578125" customWidth="1"/>
    <col min="11" max="11" width="9.28515625" customWidth="1"/>
    <col min="12" max="12" width="7.140625" customWidth="1"/>
    <col min="13" max="13" width="10" customWidth="1"/>
  </cols>
  <sheetData>
    <row r="1" spans="1:13" ht="20.45" customHeight="1">
      <c r="A1" s="6"/>
      <c r="B1" s="6"/>
      <c r="C1" s="6"/>
      <c r="D1" s="6"/>
      <c r="E1" s="6"/>
      <c r="F1" s="6"/>
      <c r="G1" s="7"/>
      <c r="H1" s="15"/>
      <c r="I1" s="15"/>
      <c r="J1" s="15"/>
      <c r="K1" s="15"/>
    </row>
    <row r="2" spans="1:13" ht="15" customHeight="1">
      <c r="A2" s="6"/>
      <c r="B2" s="6"/>
      <c r="C2" s="6"/>
      <c r="D2" s="6"/>
      <c r="E2" s="6"/>
      <c r="F2" s="6"/>
      <c r="G2" s="7"/>
      <c r="H2" s="16"/>
      <c r="I2" s="16"/>
      <c r="J2" s="16"/>
      <c r="K2" s="16"/>
    </row>
    <row r="3" spans="1:13" s="2" customFormat="1" ht="21" customHeight="1">
      <c r="A3" s="34" t="s">
        <v>94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3" s="2" customFormat="1" ht="15" customHeight="1">
      <c r="A4" s="30"/>
      <c r="B4" s="30"/>
      <c r="C4" s="30"/>
      <c r="D4" s="30"/>
      <c r="E4" s="30"/>
      <c r="F4" s="30"/>
      <c r="G4" s="30"/>
      <c r="H4" s="30"/>
      <c r="I4" s="30"/>
      <c r="J4" s="30"/>
      <c r="K4" s="9" t="s">
        <v>43</v>
      </c>
    </row>
    <row r="5" spans="1:13" s="4" customFormat="1" ht="19.5" customHeight="1">
      <c r="A5" s="35"/>
      <c r="B5" s="36" t="s">
        <v>0</v>
      </c>
      <c r="C5" s="36"/>
      <c r="D5" s="37" t="s">
        <v>2</v>
      </c>
      <c r="E5" s="31" t="s">
        <v>48</v>
      </c>
      <c r="F5" s="31" t="s">
        <v>42</v>
      </c>
      <c r="G5" s="31" t="s">
        <v>46</v>
      </c>
      <c r="H5" s="31" t="s">
        <v>50</v>
      </c>
      <c r="I5" s="32" t="s">
        <v>93</v>
      </c>
      <c r="J5" s="32" t="s">
        <v>98</v>
      </c>
      <c r="K5" s="31" t="s">
        <v>47</v>
      </c>
    </row>
    <row r="6" spans="1:13" s="4" customFormat="1" ht="51.75" customHeight="1">
      <c r="A6" s="35"/>
      <c r="B6" s="36"/>
      <c r="C6" s="36"/>
      <c r="D6" s="37"/>
      <c r="E6" s="31"/>
      <c r="F6" s="31"/>
      <c r="G6" s="31"/>
      <c r="H6" s="31"/>
      <c r="I6" s="33"/>
      <c r="J6" s="33"/>
      <c r="K6" s="31"/>
    </row>
    <row r="7" spans="1:13" ht="12.95" customHeight="1">
      <c r="A7" s="22">
        <v>1</v>
      </c>
      <c r="B7" s="10" t="s">
        <v>3</v>
      </c>
      <c r="C7" s="10" t="s">
        <v>29</v>
      </c>
      <c r="D7" s="12">
        <v>649</v>
      </c>
      <c r="E7" s="17">
        <v>12698.2</v>
      </c>
      <c r="F7" s="17"/>
      <c r="G7" s="23"/>
      <c r="H7" s="17">
        <v>160</v>
      </c>
      <c r="I7" s="17">
        <v>5</v>
      </c>
      <c r="J7" s="17"/>
      <c r="K7" s="23">
        <f>SUM(E7:I7)</f>
        <v>12863.2</v>
      </c>
      <c r="M7" s="26"/>
    </row>
    <row r="8" spans="1:13" ht="12.95" customHeight="1">
      <c r="A8" s="22">
        <v>2</v>
      </c>
      <c r="B8" s="10" t="s">
        <v>4</v>
      </c>
      <c r="C8" s="10" t="s">
        <v>29</v>
      </c>
      <c r="D8" s="11">
        <v>1270</v>
      </c>
      <c r="E8" s="17">
        <v>23919.1</v>
      </c>
      <c r="F8" s="17">
        <v>1441.8</v>
      </c>
      <c r="G8" s="17">
        <v>195</v>
      </c>
      <c r="H8" s="17">
        <v>256</v>
      </c>
      <c r="I8" s="17">
        <v>30</v>
      </c>
      <c r="J8" s="17"/>
      <c r="K8" s="23">
        <f t="shared" ref="K8:K48" si="0">SUM(E8:I8)</f>
        <v>25841.899999999998</v>
      </c>
      <c r="M8" s="26"/>
    </row>
    <row r="9" spans="1:13" ht="12.95" customHeight="1">
      <c r="A9" s="22">
        <v>3</v>
      </c>
      <c r="B9" s="10" t="s">
        <v>5</v>
      </c>
      <c r="C9" s="10" t="s">
        <v>29</v>
      </c>
      <c r="D9" s="12">
        <v>667</v>
      </c>
      <c r="E9" s="17">
        <v>13023.5</v>
      </c>
      <c r="F9" s="17">
        <v>784.4</v>
      </c>
      <c r="G9" s="17">
        <v>318.89999999999998</v>
      </c>
      <c r="H9" s="17">
        <v>148</v>
      </c>
      <c r="I9" s="17">
        <v>50</v>
      </c>
      <c r="J9" s="17"/>
      <c r="K9" s="23">
        <f t="shared" si="0"/>
        <v>14324.8</v>
      </c>
      <c r="M9" s="26"/>
    </row>
    <row r="10" spans="1:13" ht="12.95" customHeight="1">
      <c r="A10" s="22">
        <v>4</v>
      </c>
      <c r="B10" s="10" t="s">
        <v>6</v>
      </c>
      <c r="C10" s="10" t="s">
        <v>29</v>
      </c>
      <c r="D10" s="12">
        <v>1019</v>
      </c>
      <c r="E10" s="17">
        <v>19383.8</v>
      </c>
      <c r="F10" s="17">
        <v>1156.8</v>
      </c>
      <c r="G10" s="17">
        <v>218.1</v>
      </c>
      <c r="H10" s="17">
        <v>232</v>
      </c>
      <c r="I10" s="17">
        <v>28</v>
      </c>
      <c r="J10" s="17"/>
      <c r="K10" s="23">
        <f t="shared" si="0"/>
        <v>21018.699999999997</v>
      </c>
      <c r="M10" s="26"/>
    </row>
    <row r="11" spans="1:13" ht="12.95" customHeight="1">
      <c r="A11" s="22">
        <v>5</v>
      </c>
      <c r="B11" s="10" t="s">
        <v>51</v>
      </c>
      <c r="C11" s="10" t="s">
        <v>29</v>
      </c>
      <c r="D11" s="12">
        <v>828</v>
      </c>
      <c r="E11" s="17">
        <v>15932.6</v>
      </c>
      <c r="F11" s="17">
        <v>1007.3</v>
      </c>
      <c r="G11" s="17">
        <v>681.8</v>
      </c>
      <c r="H11" s="17">
        <v>248</v>
      </c>
      <c r="I11" s="17"/>
      <c r="J11" s="17"/>
      <c r="K11" s="23">
        <f t="shared" si="0"/>
        <v>17869.7</v>
      </c>
      <c r="M11" s="26"/>
    </row>
    <row r="12" spans="1:13" ht="12.95" customHeight="1">
      <c r="A12" s="22">
        <v>6</v>
      </c>
      <c r="B12" s="10" t="s">
        <v>52</v>
      </c>
      <c r="C12" s="10" t="s">
        <v>30</v>
      </c>
      <c r="D12" s="12">
        <v>479</v>
      </c>
      <c r="E12" s="17">
        <v>10598</v>
      </c>
      <c r="F12" s="17">
        <v>510.7</v>
      </c>
      <c r="G12" s="17">
        <v>231.1</v>
      </c>
      <c r="H12" s="17">
        <v>172</v>
      </c>
      <c r="I12" s="17">
        <v>15</v>
      </c>
      <c r="J12" s="17"/>
      <c r="K12" s="23">
        <f t="shared" si="0"/>
        <v>11526.800000000001</v>
      </c>
      <c r="M12" s="26"/>
    </row>
    <row r="13" spans="1:13" ht="12.95" customHeight="1">
      <c r="A13" s="22">
        <v>7</v>
      </c>
      <c r="B13" s="10" t="s">
        <v>7</v>
      </c>
      <c r="C13" s="10" t="s">
        <v>32</v>
      </c>
      <c r="D13" s="12">
        <v>499</v>
      </c>
      <c r="E13" s="17">
        <v>9987.9</v>
      </c>
      <c r="F13" s="17">
        <v>513.5</v>
      </c>
      <c r="G13" s="17">
        <v>133.1</v>
      </c>
      <c r="H13" s="17">
        <v>144</v>
      </c>
      <c r="I13" s="17">
        <v>6</v>
      </c>
      <c r="J13" s="17"/>
      <c r="K13" s="23">
        <f t="shared" si="0"/>
        <v>10784.5</v>
      </c>
      <c r="M13" s="26"/>
    </row>
    <row r="14" spans="1:13" ht="12.95" customHeight="1">
      <c r="A14" s="22">
        <v>8</v>
      </c>
      <c r="B14" s="10" t="s">
        <v>53</v>
      </c>
      <c r="C14" s="10" t="s">
        <v>31</v>
      </c>
      <c r="D14" s="12">
        <v>354</v>
      </c>
      <c r="E14" s="17">
        <v>7367.9</v>
      </c>
      <c r="F14" s="17">
        <v>400.7</v>
      </c>
      <c r="G14" s="17">
        <v>123.9</v>
      </c>
      <c r="H14" s="17">
        <v>120</v>
      </c>
      <c r="I14" s="17"/>
      <c r="J14" s="17"/>
      <c r="K14" s="23">
        <f t="shared" si="0"/>
        <v>8012.4999999999991</v>
      </c>
      <c r="M14" s="26"/>
    </row>
    <row r="15" spans="1:13" ht="12.95" customHeight="1">
      <c r="A15" s="22">
        <v>9</v>
      </c>
      <c r="B15" s="10" t="s">
        <v>8</v>
      </c>
      <c r="C15" s="10" t="s">
        <v>33</v>
      </c>
      <c r="D15" s="12">
        <v>114</v>
      </c>
      <c r="E15" s="17">
        <v>3031.3</v>
      </c>
      <c r="F15" s="17">
        <v>166.5</v>
      </c>
      <c r="G15" s="17">
        <v>50.8</v>
      </c>
      <c r="H15" s="17">
        <v>52</v>
      </c>
      <c r="I15" s="17"/>
      <c r="J15" s="17"/>
      <c r="K15" s="23">
        <f t="shared" si="0"/>
        <v>3300.6000000000004</v>
      </c>
      <c r="M15" s="26"/>
    </row>
    <row r="16" spans="1:13" ht="12.95" customHeight="1">
      <c r="A16" s="22">
        <v>10</v>
      </c>
      <c r="B16" s="10" t="s">
        <v>54</v>
      </c>
      <c r="C16" s="10" t="s">
        <v>34</v>
      </c>
      <c r="D16" s="12">
        <v>66</v>
      </c>
      <c r="E16" s="17">
        <v>1897.1</v>
      </c>
      <c r="F16" s="17"/>
      <c r="G16" s="17">
        <v>137</v>
      </c>
      <c r="H16" s="17">
        <v>40</v>
      </c>
      <c r="I16" s="17"/>
      <c r="J16" s="17"/>
      <c r="K16" s="23">
        <f t="shared" si="0"/>
        <v>2074.1</v>
      </c>
      <c r="M16" s="26"/>
    </row>
    <row r="17" spans="1:13" ht="12.95" customHeight="1">
      <c r="A17" s="22">
        <v>11</v>
      </c>
      <c r="B17" s="10" t="s">
        <v>9</v>
      </c>
      <c r="C17" s="10" t="s">
        <v>35</v>
      </c>
      <c r="D17" s="12">
        <v>69</v>
      </c>
      <c r="E17" s="17">
        <v>1983.4</v>
      </c>
      <c r="F17" s="17">
        <v>67.7</v>
      </c>
      <c r="G17" s="17">
        <v>104.5</v>
      </c>
      <c r="H17" s="17">
        <v>48</v>
      </c>
      <c r="I17" s="17"/>
      <c r="J17" s="17"/>
      <c r="K17" s="23">
        <f t="shared" si="0"/>
        <v>2203.6</v>
      </c>
      <c r="M17" s="26"/>
    </row>
    <row r="18" spans="1:13" ht="12.95" customHeight="1">
      <c r="A18" s="22">
        <v>12</v>
      </c>
      <c r="B18" s="10" t="s">
        <v>55</v>
      </c>
      <c r="C18" s="10" t="s">
        <v>92</v>
      </c>
      <c r="D18" s="12">
        <v>90</v>
      </c>
      <c r="E18" s="17">
        <v>2587</v>
      </c>
      <c r="F18" s="17">
        <v>115.7</v>
      </c>
      <c r="G18" s="17">
        <v>81.099999999999994</v>
      </c>
      <c r="H18" s="17">
        <v>48</v>
      </c>
      <c r="I18" s="17"/>
      <c r="J18" s="17"/>
      <c r="K18" s="23">
        <f t="shared" si="0"/>
        <v>2831.7999999999997</v>
      </c>
      <c r="M18" s="26"/>
    </row>
    <row r="19" spans="1:13" ht="12.95" customHeight="1">
      <c r="A19" s="22">
        <v>13</v>
      </c>
      <c r="B19" s="10" t="s">
        <v>10</v>
      </c>
      <c r="C19" s="10" t="s">
        <v>56</v>
      </c>
      <c r="D19" s="12">
        <v>48</v>
      </c>
      <c r="E19" s="17">
        <v>1379.7</v>
      </c>
      <c r="F19" s="17">
        <v>56.4</v>
      </c>
      <c r="G19" s="17">
        <v>0</v>
      </c>
      <c r="H19" s="17">
        <v>36</v>
      </c>
      <c r="I19" s="17"/>
      <c r="J19" s="17"/>
      <c r="K19" s="23">
        <f t="shared" si="0"/>
        <v>1472.1000000000001</v>
      </c>
      <c r="M19" s="26"/>
    </row>
    <row r="20" spans="1:13" ht="12.95" customHeight="1">
      <c r="A20" s="24">
        <v>14</v>
      </c>
      <c r="B20" s="27" t="s">
        <v>84</v>
      </c>
      <c r="C20" s="10" t="s">
        <v>36</v>
      </c>
      <c r="D20" s="12">
        <v>70</v>
      </c>
      <c r="E20" s="17">
        <v>2012.1</v>
      </c>
      <c r="F20" s="17">
        <v>84.6</v>
      </c>
      <c r="G20" s="17">
        <v>42.2</v>
      </c>
      <c r="H20" s="17">
        <v>40</v>
      </c>
      <c r="I20" s="17"/>
      <c r="J20" s="17"/>
      <c r="K20" s="23">
        <f t="shared" si="0"/>
        <v>2178.8999999999996</v>
      </c>
      <c r="M20" s="26"/>
    </row>
    <row r="21" spans="1:13" ht="12.95" customHeight="1">
      <c r="A21" s="24">
        <v>15</v>
      </c>
      <c r="B21" s="10" t="s">
        <v>11</v>
      </c>
      <c r="C21" s="10" t="s">
        <v>37</v>
      </c>
      <c r="D21" s="12">
        <v>79</v>
      </c>
      <c r="E21" s="17">
        <v>2270.8000000000002</v>
      </c>
      <c r="F21" s="17">
        <v>115.7</v>
      </c>
      <c r="G21" s="17">
        <v>54.6</v>
      </c>
      <c r="H21" s="17">
        <v>52</v>
      </c>
      <c r="I21" s="17"/>
      <c r="J21" s="17"/>
      <c r="K21" s="23">
        <f t="shared" si="0"/>
        <v>2493.1</v>
      </c>
      <c r="M21" s="26"/>
    </row>
    <row r="22" spans="1:13" ht="12.95" customHeight="1">
      <c r="A22" s="24">
        <v>16</v>
      </c>
      <c r="B22" s="10" t="s">
        <v>12</v>
      </c>
      <c r="C22" s="10" t="s">
        <v>30</v>
      </c>
      <c r="D22" s="12">
        <v>247</v>
      </c>
      <c r="E22" s="17">
        <v>5434.5</v>
      </c>
      <c r="F22" s="17">
        <v>358.3</v>
      </c>
      <c r="G22" s="17">
        <v>0</v>
      </c>
      <c r="H22" s="17">
        <v>68</v>
      </c>
      <c r="I22" s="17">
        <v>3</v>
      </c>
      <c r="J22" s="17"/>
      <c r="K22" s="23">
        <f t="shared" si="0"/>
        <v>5863.8</v>
      </c>
      <c r="M22" s="26"/>
    </row>
    <row r="23" spans="1:13" ht="12.95" customHeight="1">
      <c r="A23" s="24">
        <v>17</v>
      </c>
      <c r="B23" s="10" t="s">
        <v>13</v>
      </c>
      <c r="C23" s="10" t="s">
        <v>38</v>
      </c>
      <c r="D23" s="12">
        <v>69</v>
      </c>
      <c r="E23" s="17">
        <v>1983.4</v>
      </c>
      <c r="F23" s="17">
        <v>93.1</v>
      </c>
      <c r="G23" s="17">
        <v>131.1</v>
      </c>
      <c r="H23" s="17">
        <v>44</v>
      </c>
      <c r="I23" s="17"/>
      <c r="J23" s="17"/>
      <c r="K23" s="23">
        <f t="shared" si="0"/>
        <v>2251.6</v>
      </c>
    </row>
    <row r="24" spans="1:13" ht="12.95" customHeight="1">
      <c r="A24" s="24">
        <v>18</v>
      </c>
      <c r="B24" s="27" t="s">
        <v>85</v>
      </c>
      <c r="C24" s="10" t="s">
        <v>39</v>
      </c>
      <c r="D24" s="12">
        <v>62</v>
      </c>
      <c r="E24" s="17">
        <v>1782.2</v>
      </c>
      <c r="F24" s="17">
        <v>90.3</v>
      </c>
      <c r="G24" s="17">
        <v>35.200000000000003</v>
      </c>
      <c r="H24" s="17">
        <v>48</v>
      </c>
      <c r="I24" s="17"/>
      <c r="J24" s="17"/>
      <c r="K24" s="23">
        <f t="shared" si="0"/>
        <v>1955.7</v>
      </c>
    </row>
    <row r="25" spans="1:13" ht="12.95" customHeight="1">
      <c r="A25" s="24">
        <v>19</v>
      </c>
      <c r="B25" s="27" t="s">
        <v>86</v>
      </c>
      <c r="C25" s="10" t="s">
        <v>57</v>
      </c>
      <c r="D25" s="12">
        <v>74</v>
      </c>
      <c r="E25" s="17">
        <v>2127.1</v>
      </c>
      <c r="F25" s="17">
        <v>87.5</v>
      </c>
      <c r="G25" s="17">
        <v>39.1</v>
      </c>
      <c r="H25" s="17">
        <v>40</v>
      </c>
      <c r="I25" s="17"/>
      <c r="J25" s="17"/>
      <c r="K25" s="23">
        <f t="shared" si="0"/>
        <v>2293.6999999999998</v>
      </c>
    </row>
    <row r="26" spans="1:13" ht="12.95" customHeight="1">
      <c r="A26" s="24">
        <v>20</v>
      </c>
      <c r="B26" s="10" t="s">
        <v>58</v>
      </c>
      <c r="C26" s="10" t="s">
        <v>59</v>
      </c>
      <c r="D26" s="12">
        <v>77</v>
      </c>
      <c r="E26" s="17">
        <v>2213.3000000000002</v>
      </c>
      <c r="F26" s="17">
        <v>124.1</v>
      </c>
      <c r="G26" s="17">
        <v>83.3</v>
      </c>
      <c r="H26" s="17">
        <v>48</v>
      </c>
      <c r="I26" s="17"/>
      <c r="J26" s="17"/>
      <c r="K26" s="23">
        <f t="shared" si="0"/>
        <v>2468.7000000000003</v>
      </c>
    </row>
    <row r="27" spans="1:13" ht="12.95" customHeight="1">
      <c r="A27" s="24">
        <v>21</v>
      </c>
      <c r="B27" s="10" t="s">
        <v>60</v>
      </c>
      <c r="C27" s="10" t="s">
        <v>40</v>
      </c>
      <c r="D27" s="12">
        <v>128</v>
      </c>
      <c r="E27" s="17">
        <v>3284.3</v>
      </c>
      <c r="F27" s="17">
        <v>183.4</v>
      </c>
      <c r="G27" s="17">
        <v>48.5</v>
      </c>
      <c r="H27" s="17">
        <v>48</v>
      </c>
      <c r="I27" s="17"/>
      <c r="J27" s="17"/>
      <c r="K27" s="23">
        <f t="shared" si="0"/>
        <v>3564.2000000000003</v>
      </c>
    </row>
    <row r="28" spans="1:13" ht="12.95" customHeight="1">
      <c r="A28" s="24">
        <v>22</v>
      </c>
      <c r="B28" s="10" t="s">
        <v>14</v>
      </c>
      <c r="C28" s="10" t="s">
        <v>61</v>
      </c>
      <c r="D28" s="12">
        <v>119</v>
      </c>
      <c r="E28" s="17">
        <v>3121.7</v>
      </c>
      <c r="F28" s="17">
        <v>160.80000000000001</v>
      </c>
      <c r="G28" s="17">
        <v>55.1</v>
      </c>
      <c r="H28" s="17">
        <v>48</v>
      </c>
      <c r="I28" s="17"/>
      <c r="J28" s="17"/>
      <c r="K28" s="23">
        <f t="shared" si="0"/>
        <v>3385.6</v>
      </c>
    </row>
    <row r="29" spans="1:13" ht="12.95" customHeight="1">
      <c r="A29" s="24">
        <v>23</v>
      </c>
      <c r="B29" s="10" t="s">
        <v>15</v>
      </c>
      <c r="C29" s="10" t="s">
        <v>62</v>
      </c>
      <c r="D29" s="12">
        <v>102</v>
      </c>
      <c r="E29" s="17">
        <v>2814.5</v>
      </c>
      <c r="F29" s="17">
        <v>141.1</v>
      </c>
      <c r="G29" s="17">
        <v>52.7</v>
      </c>
      <c r="H29" s="17">
        <v>52</v>
      </c>
      <c r="I29" s="17"/>
      <c r="J29" s="17"/>
      <c r="K29" s="23">
        <f t="shared" si="0"/>
        <v>3060.2999999999997</v>
      </c>
    </row>
    <row r="30" spans="1:13" ht="12.95" customHeight="1">
      <c r="A30" s="24">
        <v>24</v>
      </c>
      <c r="B30" s="27" t="s">
        <v>87</v>
      </c>
      <c r="C30" s="10" t="s">
        <v>63</v>
      </c>
      <c r="D30" s="12">
        <v>92</v>
      </c>
      <c r="E30" s="17">
        <v>2633.8</v>
      </c>
      <c r="F30" s="17">
        <v>73.400000000000006</v>
      </c>
      <c r="G30" s="25">
        <v>233.9</v>
      </c>
      <c r="H30" s="17">
        <v>52</v>
      </c>
      <c r="I30" s="17"/>
      <c r="J30" s="17"/>
      <c r="K30" s="23">
        <f t="shared" si="0"/>
        <v>2993.1000000000004</v>
      </c>
    </row>
    <row r="31" spans="1:13" ht="12.95" customHeight="1">
      <c r="A31" s="22">
        <v>25</v>
      </c>
      <c r="B31" s="10" t="s">
        <v>16</v>
      </c>
      <c r="C31" s="10" t="s">
        <v>64</v>
      </c>
      <c r="D31" s="12">
        <v>100</v>
      </c>
      <c r="E31" s="17">
        <v>2778.4</v>
      </c>
      <c r="F31" s="17">
        <v>135.4</v>
      </c>
      <c r="G31" s="17">
        <v>56.1</v>
      </c>
      <c r="H31" s="17">
        <v>48</v>
      </c>
      <c r="I31" s="17"/>
      <c r="J31" s="17"/>
      <c r="K31" s="23">
        <f t="shared" si="0"/>
        <v>3017.9</v>
      </c>
    </row>
    <row r="32" spans="1:13" s="3" customFormat="1" ht="12.95" customHeight="1">
      <c r="A32" s="24">
        <v>26</v>
      </c>
      <c r="B32" s="13" t="s">
        <v>17</v>
      </c>
      <c r="C32" s="13" t="s">
        <v>65</v>
      </c>
      <c r="D32" s="12">
        <v>253</v>
      </c>
      <c r="E32" s="20">
        <v>6514.4</v>
      </c>
      <c r="F32" s="20">
        <v>338.6</v>
      </c>
      <c r="G32" s="20">
        <v>253.4</v>
      </c>
      <c r="H32" s="20">
        <v>92</v>
      </c>
      <c r="I32" s="20"/>
      <c r="J32" s="20"/>
      <c r="K32" s="23">
        <f t="shared" si="0"/>
        <v>7198.4</v>
      </c>
    </row>
    <row r="33" spans="1:11" ht="12.95" customHeight="1">
      <c r="A33" s="24">
        <v>27</v>
      </c>
      <c r="B33" s="10" t="s">
        <v>18</v>
      </c>
      <c r="C33" s="10" t="s">
        <v>66</v>
      </c>
      <c r="D33" s="12">
        <v>104</v>
      </c>
      <c r="E33" s="17">
        <v>2850.6</v>
      </c>
      <c r="F33" s="17">
        <v>135.4</v>
      </c>
      <c r="G33" s="17">
        <v>193</v>
      </c>
      <c r="H33" s="17">
        <v>48</v>
      </c>
      <c r="I33" s="17"/>
      <c r="J33" s="17"/>
      <c r="K33" s="23">
        <f t="shared" si="0"/>
        <v>3227</v>
      </c>
    </row>
    <row r="34" spans="1:11" ht="12.95" customHeight="1">
      <c r="A34" s="24">
        <v>28</v>
      </c>
      <c r="B34" s="10" t="s">
        <v>19</v>
      </c>
      <c r="C34" s="10" t="s">
        <v>67</v>
      </c>
      <c r="D34" s="12">
        <v>127</v>
      </c>
      <c r="E34" s="17">
        <v>3266.2</v>
      </c>
      <c r="F34" s="17">
        <v>158</v>
      </c>
      <c r="G34" s="17">
        <v>35.200000000000003</v>
      </c>
      <c r="H34" s="17">
        <v>52</v>
      </c>
      <c r="I34" s="17"/>
      <c r="J34" s="17"/>
      <c r="K34" s="23">
        <f t="shared" si="0"/>
        <v>3511.3999999999996</v>
      </c>
    </row>
    <row r="35" spans="1:11" ht="12.95" customHeight="1">
      <c r="A35" s="24">
        <v>29</v>
      </c>
      <c r="B35" s="10" t="s">
        <v>20</v>
      </c>
      <c r="C35" s="10" t="s">
        <v>68</v>
      </c>
      <c r="D35" s="12">
        <v>131</v>
      </c>
      <c r="E35" s="17">
        <v>3338.5</v>
      </c>
      <c r="F35" s="17">
        <v>172.1</v>
      </c>
      <c r="G35" s="17">
        <v>13.9</v>
      </c>
      <c r="H35" s="17">
        <v>60</v>
      </c>
      <c r="I35" s="17"/>
      <c r="J35" s="17"/>
      <c r="K35" s="23">
        <f t="shared" si="0"/>
        <v>3584.5</v>
      </c>
    </row>
    <row r="36" spans="1:11" ht="12.95" customHeight="1">
      <c r="A36" s="24">
        <v>30</v>
      </c>
      <c r="B36" s="10" t="s">
        <v>21</v>
      </c>
      <c r="C36" s="10" t="s">
        <v>69</v>
      </c>
      <c r="D36" s="12">
        <v>114</v>
      </c>
      <c r="E36" s="17">
        <v>3031.3</v>
      </c>
      <c r="F36" s="17">
        <v>174.9</v>
      </c>
      <c r="G36" s="17">
        <v>92.3</v>
      </c>
      <c r="H36" s="17">
        <v>64</v>
      </c>
      <c r="I36" s="17"/>
      <c r="J36" s="17"/>
      <c r="K36" s="23">
        <f t="shared" si="0"/>
        <v>3362.5000000000005</v>
      </c>
    </row>
    <row r="37" spans="1:11" ht="12.95" customHeight="1">
      <c r="A37" s="24">
        <v>31</v>
      </c>
      <c r="B37" s="10" t="s">
        <v>22</v>
      </c>
      <c r="C37" s="10" t="s">
        <v>70</v>
      </c>
      <c r="D37" s="12">
        <v>152</v>
      </c>
      <c r="E37" s="17">
        <v>3718</v>
      </c>
      <c r="F37" s="17">
        <v>206</v>
      </c>
      <c r="G37" s="17">
        <v>71.099999999999994</v>
      </c>
      <c r="H37" s="17">
        <v>64</v>
      </c>
      <c r="I37" s="17"/>
      <c r="J37" s="17"/>
      <c r="K37" s="23">
        <f t="shared" si="0"/>
        <v>4059.1</v>
      </c>
    </row>
    <row r="38" spans="1:11" ht="12.95" customHeight="1">
      <c r="A38" s="24">
        <v>32</v>
      </c>
      <c r="B38" s="27" t="s">
        <v>88</v>
      </c>
      <c r="C38" s="10" t="s">
        <v>71</v>
      </c>
      <c r="D38" s="12">
        <v>124</v>
      </c>
      <c r="E38" s="17">
        <v>3212</v>
      </c>
      <c r="F38" s="17">
        <v>174.9</v>
      </c>
      <c r="G38" s="17">
        <v>70.900000000000006</v>
      </c>
      <c r="H38" s="17">
        <v>52</v>
      </c>
      <c r="I38" s="17"/>
      <c r="J38" s="17"/>
      <c r="K38" s="23">
        <f t="shared" si="0"/>
        <v>3509.8</v>
      </c>
    </row>
    <row r="39" spans="1:11" ht="12.95" customHeight="1">
      <c r="A39" s="24">
        <v>33</v>
      </c>
      <c r="B39" s="10" t="s">
        <v>23</v>
      </c>
      <c r="C39" s="10" t="s">
        <v>72</v>
      </c>
      <c r="D39" s="12">
        <v>75</v>
      </c>
      <c r="E39" s="17">
        <v>2155.8000000000002</v>
      </c>
      <c r="F39" s="17">
        <v>110</v>
      </c>
      <c r="G39" s="17">
        <v>59</v>
      </c>
      <c r="H39" s="17">
        <v>44</v>
      </c>
      <c r="I39" s="17">
        <v>25</v>
      </c>
      <c r="J39" s="17"/>
      <c r="K39" s="23">
        <f t="shared" si="0"/>
        <v>2393.8000000000002</v>
      </c>
    </row>
    <row r="40" spans="1:11" ht="12.95" customHeight="1">
      <c r="A40" s="24">
        <v>34</v>
      </c>
      <c r="B40" s="10" t="s">
        <v>73</v>
      </c>
      <c r="C40" s="10" t="s">
        <v>74</v>
      </c>
      <c r="D40" s="12">
        <v>157</v>
      </c>
      <c r="E40" s="17">
        <v>3808.3</v>
      </c>
      <c r="F40" s="17">
        <v>222.9</v>
      </c>
      <c r="G40" s="17">
        <v>74.900000000000006</v>
      </c>
      <c r="H40" s="17">
        <v>52</v>
      </c>
      <c r="I40" s="17"/>
      <c r="J40" s="17"/>
      <c r="K40" s="23">
        <f t="shared" si="0"/>
        <v>4158.1000000000004</v>
      </c>
    </row>
    <row r="41" spans="1:11" ht="12.95" customHeight="1">
      <c r="A41" s="24">
        <v>35</v>
      </c>
      <c r="B41" s="10" t="s">
        <v>75</v>
      </c>
      <c r="C41" s="10" t="s">
        <v>76</v>
      </c>
      <c r="D41" s="12">
        <v>109</v>
      </c>
      <c r="E41" s="17">
        <v>2941</v>
      </c>
      <c r="F41" s="17">
        <v>135.4</v>
      </c>
      <c r="G41" s="17">
        <v>46.6</v>
      </c>
      <c r="H41" s="17">
        <v>56</v>
      </c>
      <c r="I41" s="17"/>
      <c r="J41" s="17"/>
      <c r="K41" s="23">
        <f t="shared" si="0"/>
        <v>3179</v>
      </c>
    </row>
    <row r="42" spans="1:11" ht="12.95" customHeight="1">
      <c r="A42" s="24">
        <v>36</v>
      </c>
      <c r="B42" s="10" t="s">
        <v>24</v>
      </c>
      <c r="C42" s="10" t="s">
        <v>77</v>
      </c>
      <c r="D42" s="12">
        <v>286</v>
      </c>
      <c r="E42" s="17">
        <v>6139.2</v>
      </c>
      <c r="F42" s="17">
        <v>341.4</v>
      </c>
      <c r="G42" s="17">
        <v>240.3</v>
      </c>
      <c r="H42" s="17">
        <v>96</v>
      </c>
      <c r="I42" s="17"/>
      <c r="J42" s="17"/>
      <c r="K42" s="23">
        <f t="shared" si="0"/>
        <v>6816.9</v>
      </c>
    </row>
    <row r="43" spans="1:11" ht="12.95" customHeight="1">
      <c r="A43" s="24">
        <v>37</v>
      </c>
      <c r="B43" s="10" t="s">
        <v>25</v>
      </c>
      <c r="C43" s="10" t="s">
        <v>78</v>
      </c>
      <c r="D43" s="12">
        <v>250</v>
      </c>
      <c r="E43" s="17">
        <v>5488.7</v>
      </c>
      <c r="F43" s="17">
        <v>310.39999999999998</v>
      </c>
      <c r="G43" s="17">
        <v>174.5</v>
      </c>
      <c r="H43" s="17">
        <v>96</v>
      </c>
      <c r="I43" s="17"/>
      <c r="J43" s="17"/>
      <c r="K43" s="23">
        <f t="shared" si="0"/>
        <v>6069.5999999999995</v>
      </c>
    </row>
    <row r="44" spans="1:11" ht="12.95" customHeight="1">
      <c r="A44" s="24">
        <v>38</v>
      </c>
      <c r="B44" s="10" t="s">
        <v>26</v>
      </c>
      <c r="C44" s="10" t="s">
        <v>79</v>
      </c>
      <c r="D44" s="12">
        <v>89</v>
      </c>
      <c r="E44" s="17">
        <v>2558.3000000000002</v>
      </c>
      <c r="F44" s="17">
        <v>132.6</v>
      </c>
      <c r="G44" s="17">
        <v>52.8</v>
      </c>
      <c r="H44" s="17">
        <v>44</v>
      </c>
      <c r="I44" s="17"/>
      <c r="J44" s="17"/>
      <c r="K44" s="23">
        <f t="shared" si="0"/>
        <v>2787.7000000000003</v>
      </c>
    </row>
    <row r="45" spans="1:11" ht="12.95" customHeight="1">
      <c r="A45" s="24">
        <v>39</v>
      </c>
      <c r="B45" s="10" t="s">
        <v>27</v>
      </c>
      <c r="C45" s="10" t="s">
        <v>41</v>
      </c>
      <c r="D45" s="12">
        <v>158</v>
      </c>
      <c r="E45" s="17">
        <v>3826.4</v>
      </c>
      <c r="F45" s="17">
        <v>248.3</v>
      </c>
      <c r="G45" s="17">
        <v>41.1</v>
      </c>
      <c r="H45" s="17">
        <v>56</v>
      </c>
      <c r="I45" s="17"/>
      <c r="J45" s="17"/>
      <c r="K45" s="23">
        <f t="shared" si="0"/>
        <v>4171.8</v>
      </c>
    </row>
    <row r="46" spans="1:11" ht="12.95" customHeight="1">
      <c r="A46" s="22">
        <v>40</v>
      </c>
      <c r="B46" s="10" t="s">
        <v>28</v>
      </c>
      <c r="C46" s="10" t="s">
        <v>49</v>
      </c>
      <c r="D46" s="12">
        <v>260</v>
      </c>
      <c r="E46" s="17">
        <v>5669.4</v>
      </c>
      <c r="F46" s="17">
        <v>361.2</v>
      </c>
      <c r="G46" s="17">
        <v>199.1</v>
      </c>
      <c r="H46" s="17">
        <v>88</v>
      </c>
      <c r="I46" s="17"/>
      <c r="J46" s="17"/>
      <c r="K46" s="23">
        <f t="shared" si="0"/>
        <v>6317.7</v>
      </c>
    </row>
    <row r="47" spans="1:11" ht="12.95" customHeight="1">
      <c r="A47" s="22">
        <v>41</v>
      </c>
      <c r="B47" s="10" t="s">
        <v>44</v>
      </c>
      <c r="C47" s="10" t="s">
        <v>80</v>
      </c>
      <c r="D47" s="12">
        <v>364</v>
      </c>
      <c r="E47" s="17">
        <v>7548.6</v>
      </c>
      <c r="F47" s="17">
        <v>541.70000000000005</v>
      </c>
      <c r="G47" s="17">
        <v>181.2</v>
      </c>
      <c r="H47" s="17">
        <v>124</v>
      </c>
      <c r="I47" s="17"/>
      <c r="J47" s="17"/>
      <c r="K47" s="23">
        <f t="shared" si="0"/>
        <v>8395.5</v>
      </c>
    </row>
    <row r="48" spans="1:11" ht="12.95" customHeight="1">
      <c r="A48" s="24">
        <v>42</v>
      </c>
      <c r="B48" s="10" t="s">
        <v>81</v>
      </c>
      <c r="C48" s="10" t="s">
        <v>82</v>
      </c>
      <c r="D48" s="12">
        <v>178</v>
      </c>
      <c r="E48" s="17">
        <v>4187.7</v>
      </c>
      <c r="F48" s="17">
        <v>206</v>
      </c>
      <c r="G48" s="17">
        <v>162.1</v>
      </c>
      <c r="H48" s="17">
        <v>80</v>
      </c>
      <c r="I48" s="17"/>
      <c r="J48" s="17"/>
      <c r="K48" s="23">
        <f t="shared" si="0"/>
        <v>4635.8</v>
      </c>
    </row>
    <row r="49" spans="1:13" ht="12.95" customHeight="1">
      <c r="A49" s="24">
        <v>43</v>
      </c>
      <c r="B49" s="10" t="s">
        <v>89</v>
      </c>
      <c r="C49" s="10" t="s">
        <v>29</v>
      </c>
      <c r="D49" s="12">
        <v>300</v>
      </c>
      <c r="E49" s="17">
        <v>6392.2</v>
      </c>
      <c r="F49" s="17">
        <v>1021.4</v>
      </c>
      <c r="G49" s="17">
        <v>291.60000000000002</v>
      </c>
      <c r="H49" s="17">
        <v>72</v>
      </c>
      <c r="I49" s="17">
        <v>20</v>
      </c>
      <c r="J49" s="17">
        <v>61.2</v>
      </c>
      <c r="K49" s="23">
        <f>SUM(E49:J49)</f>
        <v>7858.4</v>
      </c>
    </row>
    <row r="50" spans="1:13" ht="12.95" customHeight="1">
      <c r="A50" s="24">
        <v>44</v>
      </c>
      <c r="B50" s="10" t="s">
        <v>90</v>
      </c>
      <c r="C50" s="10" t="s">
        <v>83</v>
      </c>
      <c r="D50" s="12">
        <v>37</v>
      </c>
      <c r="E50" s="17">
        <v>1545.2</v>
      </c>
      <c r="F50" s="17">
        <v>124.1</v>
      </c>
      <c r="G50" s="17"/>
      <c r="H50" s="17">
        <v>20</v>
      </c>
      <c r="I50" s="17"/>
      <c r="J50" s="17">
        <v>61.1</v>
      </c>
      <c r="K50" s="23">
        <f t="shared" ref="K50:K51" si="1">SUM(E50:J50)</f>
        <v>1750.3999999999999</v>
      </c>
    </row>
    <row r="51" spans="1:13" ht="12.95" customHeight="1">
      <c r="A51" s="24">
        <v>45</v>
      </c>
      <c r="B51" s="10" t="s">
        <v>91</v>
      </c>
      <c r="C51" s="10" t="s">
        <v>45</v>
      </c>
      <c r="D51" s="12">
        <v>24</v>
      </c>
      <c r="E51" s="17">
        <v>1002.3</v>
      </c>
      <c r="F51" s="17">
        <v>81.8</v>
      </c>
      <c r="G51" s="17"/>
      <c r="H51" s="17">
        <v>16</v>
      </c>
      <c r="I51" s="17"/>
      <c r="J51" s="17">
        <v>61.2</v>
      </c>
      <c r="K51" s="23">
        <f t="shared" si="1"/>
        <v>1161.3</v>
      </c>
    </row>
    <row r="52" spans="1:13" ht="26.25" customHeight="1">
      <c r="A52" s="18"/>
      <c r="B52" s="19" t="s">
        <v>1</v>
      </c>
      <c r="C52" s="19"/>
      <c r="D52" s="19">
        <f>SUM(D7:D51)</f>
        <v>10663</v>
      </c>
      <c r="E52" s="21">
        <f t="shared" ref="E52:K52" si="2">SUM(E7:E51)</f>
        <v>235439.7</v>
      </c>
      <c r="F52" s="21">
        <f t="shared" si="2"/>
        <v>13066.299999999997</v>
      </c>
      <c r="G52" s="28">
        <f t="shared" si="2"/>
        <v>5360.1</v>
      </c>
      <c r="H52" s="21">
        <f t="shared" si="2"/>
        <v>3568</v>
      </c>
      <c r="I52" s="21">
        <f t="shared" si="2"/>
        <v>182</v>
      </c>
      <c r="J52" s="21">
        <f t="shared" si="2"/>
        <v>183.5</v>
      </c>
      <c r="K52" s="21">
        <f t="shared" si="2"/>
        <v>257799.6</v>
      </c>
      <c r="M52" s="26"/>
    </row>
    <row r="53" spans="1:13" ht="11.25" customHeight="1">
      <c r="A53"/>
      <c r="B53"/>
      <c r="C53"/>
      <c r="D53"/>
      <c r="E53"/>
      <c r="F53"/>
    </row>
    <row r="54" spans="1:13" ht="12" customHeight="1">
      <c r="A54" s="18"/>
      <c r="B54" s="18" t="s">
        <v>95</v>
      </c>
      <c r="C54" s="18"/>
      <c r="D54" s="18">
        <f>SUM(D15:D48)</f>
        <v>4537</v>
      </c>
      <c r="E54" s="18">
        <f t="shared" ref="E54:K54" si="3">SUM(E15:E48)</f>
        <v>113589</v>
      </c>
      <c r="F54" s="18">
        <f t="shared" si="3"/>
        <v>6023.8</v>
      </c>
      <c r="G54" s="18">
        <f t="shared" si="3"/>
        <v>3166.6</v>
      </c>
      <c r="H54" s="29">
        <f t="shared" si="3"/>
        <v>1980</v>
      </c>
      <c r="I54" s="29">
        <f t="shared" si="3"/>
        <v>28</v>
      </c>
      <c r="J54" s="29"/>
      <c r="K54" s="18">
        <f t="shared" si="3"/>
        <v>124787.40000000002</v>
      </c>
    </row>
    <row r="55" spans="1:13" ht="12.95" customHeight="1">
      <c r="A55" s="18"/>
      <c r="B55" s="18" t="s">
        <v>96</v>
      </c>
      <c r="C55" s="18"/>
      <c r="D55" s="18">
        <f>SUM(D7:D14)</f>
        <v>5765</v>
      </c>
      <c r="E55" s="18">
        <f t="shared" ref="E55:K55" si="4">SUM(E7:E14)</f>
        <v>112911</v>
      </c>
      <c r="F55" s="18">
        <f t="shared" si="4"/>
        <v>5815.2</v>
      </c>
      <c r="G55" s="18">
        <f t="shared" si="4"/>
        <v>1901.8999999999999</v>
      </c>
      <c r="H55" s="29">
        <f t="shared" si="4"/>
        <v>1480</v>
      </c>
      <c r="I55" s="29">
        <f t="shared" si="4"/>
        <v>134</v>
      </c>
      <c r="J55" s="29"/>
      <c r="K55" s="18">
        <f t="shared" si="4"/>
        <v>122242.09999999999</v>
      </c>
    </row>
    <row r="56" spans="1:13" ht="12.95" customHeight="1">
      <c r="A56" s="18"/>
      <c r="B56" s="18" t="s">
        <v>97</v>
      </c>
      <c r="C56" s="18"/>
      <c r="D56" s="18">
        <f>D49+D50+D51</f>
        <v>361</v>
      </c>
      <c r="E56" s="18">
        <f t="shared" ref="E56:K56" si="5">E49+E50+E51</f>
        <v>8939.6999999999989</v>
      </c>
      <c r="F56" s="18">
        <f t="shared" si="5"/>
        <v>1227.3</v>
      </c>
      <c r="G56" s="18">
        <f t="shared" si="5"/>
        <v>291.60000000000002</v>
      </c>
      <c r="H56" s="29">
        <f t="shared" si="5"/>
        <v>108</v>
      </c>
      <c r="I56" s="29">
        <f t="shared" si="5"/>
        <v>20</v>
      </c>
      <c r="J56" s="29">
        <f t="shared" si="5"/>
        <v>183.5</v>
      </c>
      <c r="K56" s="18">
        <f t="shared" si="5"/>
        <v>10770.099999999999</v>
      </c>
    </row>
    <row r="57" spans="1:13" ht="15" customHeight="1">
      <c r="A57" s="18"/>
      <c r="B57" s="18"/>
      <c r="C57" s="18"/>
      <c r="D57" s="18"/>
      <c r="E57" s="18"/>
      <c r="F57" s="18"/>
      <c r="G57" s="18"/>
      <c r="H57" s="29"/>
      <c r="I57" s="29"/>
      <c r="J57" s="29"/>
      <c r="K57" s="18"/>
    </row>
    <row r="58" spans="1:13" ht="13.5" customHeight="1">
      <c r="A58" s="18"/>
      <c r="B58" s="18"/>
      <c r="C58" s="18"/>
      <c r="D58" s="18">
        <f>SUM(D54:D57)</f>
        <v>10663</v>
      </c>
      <c r="E58" s="18">
        <f t="shared" ref="E58:K58" si="6">SUM(E54:E57)</f>
        <v>235439.7</v>
      </c>
      <c r="F58" s="18">
        <f t="shared" si="6"/>
        <v>13066.3</v>
      </c>
      <c r="G58" s="18">
        <f t="shared" si="6"/>
        <v>5360.1</v>
      </c>
      <c r="H58" s="29">
        <f t="shared" si="6"/>
        <v>3568</v>
      </c>
      <c r="I58" s="29">
        <f t="shared" si="6"/>
        <v>182</v>
      </c>
      <c r="J58" s="29">
        <f t="shared" si="6"/>
        <v>183.5</v>
      </c>
      <c r="K58" s="18">
        <f t="shared" si="6"/>
        <v>257799.6</v>
      </c>
    </row>
    <row r="59" spans="1:13" ht="12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3" ht="10.5" customHeight="1">
      <c r="A60"/>
      <c r="B60"/>
      <c r="C60"/>
      <c r="D60"/>
      <c r="E60"/>
      <c r="F60"/>
    </row>
    <row r="61" spans="1:13" ht="11.25" customHeight="1">
      <c r="A61"/>
      <c r="B61"/>
      <c r="C61"/>
      <c r="D61"/>
      <c r="E61"/>
      <c r="F61"/>
    </row>
    <row r="62" spans="1:13">
      <c r="A62"/>
      <c r="B62"/>
      <c r="C62"/>
      <c r="D62"/>
      <c r="E62"/>
      <c r="F62"/>
    </row>
    <row r="63" spans="1:13">
      <c r="A63"/>
      <c r="B63"/>
      <c r="C63"/>
      <c r="D63"/>
      <c r="E63" s="5"/>
      <c r="F63" s="5"/>
      <c r="G63" s="5"/>
      <c r="H63" s="5"/>
      <c r="I63" s="5"/>
      <c r="J63" s="5"/>
      <c r="K63" s="5"/>
    </row>
    <row r="64" spans="1:13">
      <c r="A64"/>
      <c r="B64"/>
      <c r="C64"/>
      <c r="D64"/>
      <c r="E64" s="5"/>
      <c r="F64" s="5"/>
      <c r="G64" s="5"/>
      <c r="H64" s="5"/>
      <c r="I64" s="5"/>
      <c r="J64" s="5"/>
      <c r="K64" s="5"/>
    </row>
  </sheetData>
  <mergeCells count="12">
    <mergeCell ref="K5:K6"/>
    <mergeCell ref="J5:J6"/>
    <mergeCell ref="A3:K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56000000000000005" right="0.19685039370078741" top="0.19685039370078741" bottom="0.11811023622047245" header="0.28000000000000003" footer="0.31496062992125984"/>
  <pageSetup paperSize="9" scale="9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8"/>
  <sheetViews>
    <sheetView tabSelected="1" zoomScaleNormal="100" zoomScaleSheetLayoutView="100" workbookViewId="0">
      <selection activeCell="N20" sqref="N20"/>
    </sheetView>
  </sheetViews>
  <sheetFormatPr defaultRowHeight="15"/>
  <cols>
    <col min="1" max="1" width="3.7109375" style="1" customWidth="1"/>
    <col min="2" max="2" width="30.28515625" style="1" customWidth="1"/>
    <col min="3" max="3" width="13.85546875" style="1" customWidth="1"/>
    <col min="4" max="4" width="6.5703125" style="1" customWidth="1"/>
    <col min="5" max="5" width="8.42578125" style="1" customWidth="1"/>
    <col min="6" max="6" width="7.42578125" style="1" customWidth="1"/>
    <col min="7" max="7" width="8.28515625" customWidth="1"/>
    <col min="8" max="8" width="7.140625" customWidth="1"/>
    <col min="9" max="9" width="9.28515625" customWidth="1"/>
    <col min="10" max="10" width="7.140625" customWidth="1"/>
    <col min="11" max="11" width="10" customWidth="1"/>
  </cols>
  <sheetData>
    <row r="1" spans="1:11" ht="20.45" customHeight="1">
      <c r="A1" s="6"/>
      <c r="B1" s="6"/>
      <c r="C1" s="6"/>
      <c r="D1" s="6"/>
      <c r="E1" s="6"/>
      <c r="F1" s="6"/>
      <c r="G1" s="7"/>
      <c r="H1" s="38" t="s">
        <v>101</v>
      </c>
      <c r="I1" s="38"/>
    </row>
    <row r="2" spans="1:11" ht="12" customHeight="1">
      <c r="A2" s="6"/>
      <c r="B2" s="6"/>
      <c r="C2" s="6"/>
      <c r="D2" s="6"/>
      <c r="E2" s="6"/>
      <c r="F2" s="6"/>
      <c r="G2" s="7"/>
      <c r="H2" s="39" t="s">
        <v>102</v>
      </c>
      <c r="I2" s="39"/>
    </row>
    <row r="3" spans="1:11" ht="12" customHeight="1">
      <c r="A3" s="6"/>
      <c r="B3" s="6"/>
      <c r="C3" s="6"/>
      <c r="D3" s="6"/>
      <c r="E3" s="6"/>
      <c r="F3" s="6"/>
      <c r="G3" s="7"/>
      <c r="H3" s="40"/>
      <c r="I3" s="40"/>
    </row>
    <row r="4" spans="1:11" s="2" customFormat="1" ht="21" customHeight="1">
      <c r="A4" s="34" t="s">
        <v>94</v>
      </c>
      <c r="B4" s="34"/>
      <c r="C4" s="34"/>
      <c r="D4" s="34"/>
      <c r="E4" s="34"/>
      <c r="F4" s="34"/>
      <c r="G4" s="34"/>
      <c r="H4" s="34"/>
      <c r="I4" s="34"/>
    </row>
    <row r="5" spans="1:11" s="2" customFormat="1" ht="15" customHeight="1">
      <c r="A5" s="8"/>
      <c r="B5" s="8"/>
      <c r="C5" s="8"/>
      <c r="D5" s="8"/>
      <c r="E5" s="8"/>
      <c r="F5" s="8"/>
      <c r="G5" s="8"/>
      <c r="H5" s="14"/>
      <c r="I5" s="9" t="s">
        <v>43</v>
      </c>
    </row>
    <row r="6" spans="1:11" s="4" customFormat="1" ht="19.5" customHeight="1">
      <c r="A6" s="35"/>
      <c r="B6" s="36" t="s">
        <v>0</v>
      </c>
      <c r="C6" s="36"/>
      <c r="D6" s="37" t="s">
        <v>2</v>
      </c>
      <c r="E6" s="31" t="s">
        <v>48</v>
      </c>
      <c r="F6" s="31" t="s">
        <v>42</v>
      </c>
      <c r="G6" s="31" t="s">
        <v>46</v>
      </c>
      <c r="H6" s="31" t="s">
        <v>50</v>
      </c>
      <c r="I6" s="31" t="s">
        <v>47</v>
      </c>
    </row>
    <row r="7" spans="1:11" s="4" customFormat="1" ht="51.75" customHeight="1">
      <c r="A7" s="35"/>
      <c r="B7" s="36"/>
      <c r="C7" s="36"/>
      <c r="D7" s="37"/>
      <c r="E7" s="31"/>
      <c r="F7" s="31"/>
      <c r="G7" s="31"/>
      <c r="H7" s="31"/>
      <c r="I7" s="31"/>
    </row>
    <row r="8" spans="1:11" ht="12.95" customHeight="1">
      <c r="A8" s="22">
        <v>1</v>
      </c>
      <c r="B8" s="10" t="s">
        <v>3</v>
      </c>
      <c r="C8" s="10" t="s">
        <v>29</v>
      </c>
      <c r="D8" s="12">
        <v>649</v>
      </c>
      <c r="E8" s="17">
        <v>12698.2</v>
      </c>
      <c r="F8" s="17"/>
      <c r="G8" s="23"/>
      <c r="H8" s="17">
        <v>160</v>
      </c>
      <c r="I8" s="23">
        <f t="shared" ref="I8:I52" si="0">SUM(E8:H8)</f>
        <v>12858.2</v>
      </c>
      <c r="K8" s="26"/>
    </row>
    <row r="9" spans="1:11" ht="12.95" customHeight="1">
      <c r="A9" s="22">
        <v>2</v>
      </c>
      <c r="B9" s="10" t="s">
        <v>4</v>
      </c>
      <c r="C9" s="10" t="s">
        <v>29</v>
      </c>
      <c r="D9" s="11">
        <v>1270</v>
      </c>
      <c r="E9" s="17">
        <v>23919.1</v>
      </c>
      <c r="F9" s="17">
        <v>1441.8</v>
      </c>
      <c r="G9" s="17">
        <v>195</v>
      </c>
      <c r="H9" s="17">
        <v>256</v>
      </c>
      <c r="I9" s="23">
        <f t="shared" si="0"/>
        <v>25811.899999999998</v>
      </c>
      <c r="K9" s="26"/>
    </row>
    <row r="10" spans="1:11" ht="12.95" customHeight="1">
      <c r="A10" s="22">
        <v>3</v>
      </c>
      <c r="B10" s="10" t="s">
        <v>5</v>
      </c>
      <c r="C10" s="10" t="s">
        <v>29</v>
      </c>
      <c r="D10" s="12">
        <v>667</v>
      </c>
      <c r="E10" s="17">
        <v>13023.5</v>
      </c>
      <c r="F10" s="17">
        <v>784.4</v>
      </c>
      <c r="G10" s="17">
        <v>318.89999999999998</v>
      </c>
      <c r="H10" s="17">
        <v>148</v>
      </c>
      <c r="I10" s="23">
        <f t="shared" si="0"/>
        <v>14274.8</v>
      </c>
      <c r="K10" s="26"/>
    </row>
    <row r="11" spans="1:11" ht="12.95" customHeight="1">
      <c r="A11" s="22">
        <v>4</v>
      </c>
      <c r="B11" s="10" t="s">
        <v>6</v>
      </c>
      <c r="C11" s="10" t="s">
        <v>29</v>
      </c>
      <c r="D11" s="12">
        <v>1019</v>
      </c>
      <c r="E11" s="17">
        <v>19383.8</v>
      </c>
      <c r="F11" s="17">
        <v>1156.8</v>
      </c>
      <c r="G11" s="17">
        <v>218.1</v>
      </c>
      <c r="H11" s="17">
        <v>232</v>
      </c>
      <c r="I11" s="23">
        <f t="shared" si="0"/>
        <v>20990.699999999997</v>
      </c>
      <c r="K11" s="26"/>
    </row>
    <row r="12" spans="1:11" ht="12.95" customHeight="1">
      <c r="A12" s="22">
        <v>5</v>
      </c>
      <c r="B12" s="10" t="s">
        <v>51</v>
      </c>
      <c r="C12" s="10" t="s">
        <v>29</v>
      </c>
      <c r="D12" s="12">
        <v>828</v>
      </c>
      <c r="E12" s="17">
        <v>15932.6</v>
      </c>
      <c r="F12" s="17">
        <v>1007.3</v>
      </c>
      <c r="G12" s="17">
        <v>681.8</v>
      </c>
      <c r="H12" s="17">
        <v>248</v>
      </c>
      <c r="I12" s="23">
        <f t="shared" si="0"/>
        <v>17869.7</v>
      </c>
      <c r="K12" s="26"/>
    </row>
    <row r="13" spans="1:11" ht="12.95" customHeight="1">
      <c r="A13" s="22">
        <v>6</v>
      </c>
      <c r="B13" s="10" t="s">
        <v>52</v>
      </c>
      <c r="C13" s="10" t="s">
        <v>30</v>
      </c>
      <c r="D13" s="12">
        <v>479</v>
      </c>
      <c r="E13" s="17">
        <v>10598</v>
      </c>
      <c r="F13" s="17">
        <v>510.7</v>
      </c>
      <c r="G13" s="17">
        <v>231.1</v>
      </c>
      <c r="H13" s="17">
        <v>172</v>
      </c>
      <c r="I13" s="23">
        <f t="shared" si="0"/>
        <v>11511.800000000001</v>
      </c>
      <c r="K13" s="26"/>
    </row>
    <row r="14" spans="1:11" ht="12.95" customHeight="1">
      <c r="A14" s="22">
        <v>7</v>
      </c>
      <c r="B14" s="10" t="s">
        <v>7</v>
      </c>
      <c r="C14" s="10" t="s">
        <v>32</v>
      </c>
      <c r="D14" s="12">
        <v>499</v>
      </c>
      <c r="E14" s="17">
        <v>9987.9</v>
      </c>
      <c r="F14" s="17">
        <v>513.5</v>
      </c>
      <c r="G14" s="17">
        <v>133.1</v>
      </c>
      <c r="H14" s="17">
        <v>144</v>
      </c>
      <c r="I14" s="23">
        <f t="shared" si="0"/>
        <v>10778.5</v>
      </c>
      <c r="K14" s="26"/>
    </row>
    <row r="15" spans="1:11" ht="12.95" customHeight="1">
      <c r="A15" s="22">
        <v>8</v>
      </c>
      <c r="B15" s="10" t="s">
        <v>53</v>
      </c>
      <c r="C15" s="10" t="s">
        <v>31</v>
      </c>
      <c r="D15" s="12">
        <v>354</v>
      </c>
      <c r="E15" s="17">
        <v>7367.9</v>
      </c>
      <c r="F15" s="17">
        <v>400.7</v>
      </c>
      <c r="G15" s="17">
        <v>123.9</v>
      </c>
      <c r="H15" s="17">
        <v>120</v>
      </c>
      <c r="I15" s="23">
        <f t="shared" si="0"/>
        <v>8012.4999999999991</v>
      </c>
      <c r="K15" s="26"/>
    </row>
    <row r="16" spans="1:11" ht="12.95" customHeight="1">
      <c r="A16" s="22">
        <v>9</v>
      </c>
      <c r="B16" s="10" t="s">
        <v>8</v>
      </c>
      <c r="C16" s="10" t="s">
        <v>33</v>
      </c>
      <c r="D16" s="12">
        <v>114</v>
      </c>
      <c r="E16" s="17">
        <v>3031.3</v>
      </c>
      <c r="F16" s="17">
        <v>166.5</v>
      </c>
      <c r="G16" s="17">
        <v>50.8</v>
      </c>
      <c r="H16" s="17">
        <v>52</v>
      </c>
      <c r="I16" s="23">
        <f t="shared" si="0"/>
        <v>3300.6000000000004</v>
      </c>
      <c r="K16" s="26"/>
    </row>
    <row r="17" spans="1:11" ht="12.95" customHeight="1">
      <c r="A17" s="22">
        <v>10</v>
      </c>
      <c r="B17" s="10" t="s">
        <v>54</v>
      </c>
      <c r="C17" s="10" t="s">
        <v>34</v>
      </c>
      <c r="D17" s="12">
        <v>66</v>
      </c>
      <c r="E17" s="17">
        <v>1897.1</v>
      </c>
      <c r="F17" s="17"/>
      <c r="G17" s="17">
        <v>137</v>
      </c>
      <c r="H17" s="17">
        <v>40</v>
      </c>
      <c r="I17" s="23">
        <f t="shared" si="0"/>
        <v>2074.1</v>
      </c>
      <c r="K17" s="26"/>
    </row>
    <row r="18" spans="1:11" ht="12.95" customHeight="1">
      <c r="A18" s="22">
        <v>11</v>
      </c>
      <c r="B18" s="10" t="s">
        <v>9</v>
      </c>
      <c r="C18" s="10" t="s">
        <v>35</v>
      </c>
      <c r="D18" s="12">
        <v>69</v>
      </c>
      <c r="E18" s="17">
        <v>1983.4</v>
      </c>
      <c r="F18" s="17">
        <v>67.7</v>
      </c>
      <c r="G18" s="17">
        <v>104.5</v>
      </c>
      <c r="H18" s="17">
        <v>48</v>
      </c>
      <c r="I18" s="23">
        <f t="shared" si="0"/>
        <v>2203.6</v>
      </c>
      <c r="K18" s="26"/>
    </row>
    <row r="19" spans="1:11" ht="12.95" customHeight="1">
      <c r="A19" s="22">
        <v>12</v>
      </c>
      <c r="B19" s="10" t="s">
        <v>55</v>
      </c>
      <c r="C19" s="10" t="s">
        <v>92</v>
      </c>
      <c r="D19" s="12">
        <v>90</v>
      </c>
      <c r="E19" s="17">
        <v>2587</v>
      </c>
      <c r="F19" s="17">
        <v>115.7</v>
      </c>
      <c r="G19" s="17">
        <v>81.099999999999994</v>
      </c>
      <c r="H19" s="17">
        <v>48</v>
      </c>
      <c r="I19" s="23">
        <f t="shared" si="0"/>
        <v>2831.7999999999997</v>
      </c>
      <c r="K19" s="26"/>
    </row>
    <row r="20" spans="1:11" ht="12.95" customHeight="1">
      <c r="A20" s="22">
        <v>13</v>
      </c>
      <c r="B20" s="27" t="s">
        <v>100</v>
      </c>
      <c r="C20" s="10" t="s">
        <v>56</v>
      </c>
      <c r="D20" s="12">
        <v>48</v>
      </c>
      <c r="E20" s="17">
        <v>1379.7</v>
      </c>
      <c r="F20" s="17">
        <v>56.4</v>
      </c>
      <c r="G20" s="17">
        <v>0</v>
      </c>
      <c r="H20" s="17">
        <v>36</v>
      </c>
      <c r="I20" s="23">
        <f t="shared" si="0"/>
        <v>1472.1000000000001</v>
      </c>
      <c r="K20" s="26"/>
    </row>
    <row r="21" spans="1:11" ht="12.95" customHeight="1">
      <c r="A21" s="24">
        <v>14</v>
      </c>
      <c r="B21" s="27" t="s">
        <v>84</v>
      </c>
      <c r="C21" s="10" t="s">
        <v>36</v>
      </c>
      <c r="D21" s="12">
        <v>70</v>
      </c>
      <c r="E21" s="17">
        <v>2012.1</v>
      </c>
      <c r="F21" s="17">
        <v>84.6</v>
      </c>
      <c r="G21" s="17">
        <v>42.2</v>
      </c>
      <c r="H21" s="17">
        <v>40</v>
      </c>
      <c r="I21" s="23">
        <f t="shared" si="0"/>
        <v>2178.8999999999996</v>
      </c>
      <c r="K21" s="26"/>
    </row>
    <row r="22" spans="1:11" ht="12.95" customHeight="1">
      <c r="A22" s="24">
        <v>15</v>
      </c>
      <c r="B22" s="10" t="s">
        <v>11</v>
      </c>
      <c r="C22" s="10" t="s">
        <v>37</v>
      </c>
      <c r="D22" s="12">
        <v>79</v>
      </c>
      <c r="E22" s="17">
        <v>2270.8000000000002</v>
      </c>
      <c r="F22" s="17">
        <v>115.7</v>
      </c>
      <c r="G22" s="17">
        <v>54.6</v>
      </c>
      <c r="H22" s="17">
        <v>52</v>
      </c>
      <c r="I22" s="23">
        <f t="shared" si="0"/>
        <v>2493.1</v>
      </c>
      <c r="K22" s="26"/>
    </row>
    <row r="23" spans="1:11" ht="12.95" customHeight="1">
      <c r="A23" s="24">
        <v>16</v>
      </c>
      <c r="B23" s="10" t="s">
        <v>12</v>
      </c>
      <c r="C23" s="10" t="s">
        <v>30</v>
      </c>
      <c r="D23" s="12">
        <v>247</v>
      </c>
      <c r="E23" s="17">
        <v>5434.5</v>
      </c>
      <c r="F23" s="17">
        <v>358.3</v>
      </c>
      <c r="G23" s="17">
        <v>0</v>
      </c>
      <c r="H23" s="17">
        <v>68</v>
      </c>
      <c r="I23" s="23">
        <f t="shared" si="0"/>
        <v>5860.8</v>
      </c>
      <c r="K23" s="26"/>
    </row>
    <row r="24" spans="1:11" ht="12.95" customHeight="1">
      <c r="A24" s="24">
        <v>17</v>
      </c>
      <c r="B24" s="10" t="s">
        <v>13</v>
      </c>
      <c r="C24" s="10" t="s">
        <v>38</v>
      </c>
      <c r="D24" s="12">
        <v>69</v>
      </c>
      <c r="E24" s="17">
        <v>1983.4</v>
      </c>
      <c r="F24" s="17">
        <v>93.1</v>
      </c>
      <c r="G24" s="17">
        <v>131.1</v>
      </c>
      <c r="H24" s="17">
        <v>44</v>
      </c>
      <c r="I24" s="23">
        <f t="shared" si="0"/>
        <v>2251.6</v>
      </c>
    </row>
    <row r="25" spans="1:11" ht="12.95" customHeight="1">
      <c r="A25" s="24">
        <v>18</v>
      </c>
      <c r="B25" s="27" t="s">
        <v>85</v>
      </c>
      <c r="C25" s="10" t="s">
        <v>39</v>
      </c>
      <c r="D25" s="12">
        <v>62</v>
      </c>
      <c r="E25" s="17">
        <v>1782.2</v>
      </c>
      <c r="F25" s="17">
        <v>90.3</v>
      </c>
      <c r="G25" s="17">
        <v>35.200000000000003</v>
      </c>
      <c r="H25" s="17">
        <v>48</v>
      </c>
      <c r="I25" s="23">
        <f t="shared" si="0"/>
        <v>1955.7</v>
      </c>
    </row>
    <row r="26" spans="1:11" ht="12.95" customHeight="1">
      <c r="A26" s="24">
        <v>19</v>
      </c>
      <c r="B26" s="27" t="s">
        <v>86</v>
      </c>
      <c r="C26" s="10" t="s">
        <v>57</v>
      </c>
      <c r="D26" s="12">
        <v>74</v>
      </c>
      <c r="E26" s="17">
        <v>2127.1</v>
      </c>
      <c r="F26" s="17">
        <v>87.5</v>
      </c>
      <c r="G26" s="17">
        <v>39.1</v>
      </c>
      <c r="H26" s="17">
        <v>40</v>
      </c>
      <c r="I26" s="23">
        <f t="shared" si="0"/>
        <v>2293.6999999999998</v>
      </c>
    </row>
    <row r="27" spans="1:11" ht="12.95" customHeight="1">
      <c r="A27" s="24">
        <v>20</v>
      </c>
      <c r="B27" s="10" t="s">
        <v>58</v>
      </c>
      <c r="C27" s="10" t="s">
        <v>59</v>
      </c>
      <c r="D27" s="12">
        <v>77</v>
      </c>
      <c r="E27" s="17">
        <v>2213.3000000000002</v>
      </c>
      <c r="F27" s="17">
        <v>124.1</v>
      </c>
      <c r="G27" s="17">
        <v>83.3</v>
      </c>
      <c r="H27" s="17">
        <v>48</v>
      </c>
      <c r="I27" s="23">
        <f t="shared" si="0"/>
        <v>2468.7000000000003</v>
      </c>
    </row>
    <row r="28" spans="1:11" ht="12.95" customHeight="1">
      <c r="A28" s="24">
        <v>21</v>
      </c>
      <c r="B28" s="10" t="s">
        <v>60</v>
      </c>
      <c r="C28" s="10" t="s">
        <v>40</v>
      </c>
      <c r="D28" s="12">
        <v>128</v>
      </c>
      <c r="E28" s="17">
        <v>3284.3</v>
      </c>
      <c r="F28" s="17">
        <v>183.4</v>
      </c>
      <c r="G28" s="17">
        <v>48.5</v>
      </c>
      <c r="H28" s="17">
        <v>48</v>
      </c>
      <c r="I28" s="23">
        <f t="shared" si="0"/>
        <v>3564.2000000000003</v>
      </c>
    </row>
    <row r="29" spans="1:11" ht="12.95" customHeight="1">
      <c r="A29" s="24">
        <v>22</v>
      </c>
      <c r="B29" s="10" t="s">
        <v>14</v>
      </c>
      <c r="C29" s="10" t="s">
        <v>61</v>
      </c>
      <c r="D29" s="12">
        <v>119</v>
      </c>
      <c r="E29" s="17">
        <v>3121.7</v>
      </c>
      <c r="F29" s="17">
        <v>160.80000000000001</v>
      </c>
      <c r="G29" s="17">
        <v>55.1</v>
      </c>
      <c r="H29" s="17">
        <v>48</v>
      </c>
      <c r="I29" s="23">
        <f t="shared" si="0"/>
        <v>3385.6</v>
      </c>
    </row>
    <row r="30" spans="1:11" ht="12.95" customHeight="1">
      <c r="A30" s="24">
        <v>23</v>
      </c>
      <c r="B30" s="10" t="s">
        <v>15</v>
      </c>
      <c r="C30" s="10" t="s">
        <v>62</v>
      </c>
      <c r="D30" s="12">
        <v>102</v>
      </c>
      <c r="E30" s="17">
        <v>2814.5</v>
      </c>
      <c r="F30" s="17">
        <v>141.1</v>
      </c>
      <c r="G30" s="17">
        <v>52.7</v>
      </c>
      <c r="H30" s="17">
        <v>52</v>
      </c>
      <c r="I30" s="23">
        <f t="shared" si="0"/>
        <v>3060.2999999999997</v>
      </c>
    </row>
    <row r="31" spans="1:11" ht="12.95" customHeight="1">
      <c r="A31" s="24">
        <v>24</v>
      </c>
      <c r="B31" s="27" t="s">
        <v>87</v>
      </c>
      <c r="C31" s="10" t="s">
        <v>63</v>
      </c>
      <c r="D31" s="12">
        <v>92</v>
      </c>
      <c r="E31" s="17">
        <v>2633.8</v>
      </c>
      <c r="F31" s="17">
        <v>73.400000000000006</v>
      </c>
      <c r="G31" s="25">
        <v>233.9</v>
      </c>
      <c r="H31" s="17">
        <v>52</v>
      </c>
      <c r="I31" s="23">
        <f t="shared" si="0"/>
        <v>2993.1000000000004</v>
      </c>
    </row>
    <row r="32" spans="1:11" ht="12.95" customHeight="1">
      <c r="A32" s="22">
        <v>25</v>
      </c>
      <c r="B32" s="10" t="s">
        <v>16</v>
      </c>
      <c r="C32" s="10" t="s">
        <v>64</v>
      </c>
      <c r="D32" s="12">
        <v>100</v>
      </c>
      <c r="E32" s="17">
        <v>2778.4</v>
      </c>
      <c r="F32" s="17">
        <v>135.4</v>
      </c>
      <c r="G32" s="17">
        <v>56.1</v>
      </c>
      <c r="H32" s="17">
        <v>48</v>
      </c>
      <c r="I32" s="23">
        <f t="shared" si="0"/>
        <v>3017.9</v>
      </c>
    </row>
    <row r="33" spans="1:9" s="3" customFormat="1" ht="12.95" customHeight="1">
      <c r="A33" s="24">
        <v>26</v>
      </c>
      <c r="B33" s="13" t="s">
        <v>17</v>
      </c>
      <c r="C33" s="13" t="s">
        <v>65</v>
      </c>
      <c r="D33" s="12">
        <v>253</v>
      </c>
      <c r="E33" s="20">
        <v>6514.4</v>
      </c>
      <c r="F33" s="20">
        <v>338.6</v>
      </c>
      <c r="G33" s="20">
        <v>253.4</v>
      </c>
      <c r="H33" s="20">
        <v>92</v>
      </c>
      <c r="I33" s="23">
        <f t="shared" si="0"/>
        <v>7198.4</v>
      </c>
    </row>
    <row r="34" spans="1:9" ht="12.95" customHeight="1">
      <c r="A34" s="24">
        <v>27</v>
      </c>
      <c r="B34" s="10" t="s">
        <v>18</v>
      </c>
      <c r="C34" s="10" t="s">
        <v>66</v>
      </c>
      <c r="D34" s="12">
        <v>104</v>
      </c>
      <c r="E34" s="17">
        <v>2850.6</v>
      </c>
      <c r="F34" s="17">
        <v>135.4</v>
      </c>
      <c r="G34" s="17">
        <v>193</v>
      </c>
      <c r="H34" s="17">
        <v>48</v>
      </c>
      <c r="I34" s="23">
        <f t="shared" si="0"/>
        <v>3227</v>
      </c>
    </row>
    <row r="35" spans="1:9" ht="12.95" customHeight="1">
      <c r="A35" s="24">
        <v>28</v>
      </c>
      <c r="B35" s="10" t="s">
        <v>19</v>
      </c>
      <c r="C35" s="10" t="s">
        <v>67</v>
      </c>
      <c r="D35" s="12">
        <v>127</v>
      </c>
      <c r="E35" s="17">
        <v>3266.2</v>
      </c>
      <c r="F35" s="17">
        <v>158</v>
      </c>
      <c r="G35" s="17">
        <v>35.200000000000003</v>
      </c>
      <c r="H35" s="17">
        <v>52</v>
      </c>
      <c r="I35" s="23">
        <f t="shared" si="0"/>
        <v>3511.3999999999996</v>
      </c>
    </row>
    <row r="36" spans="1:9" ht="12.95" customHeight="1">
      <c r="A36" s="24">
        <v>29</v>
      </c>
      <c r="B36" s="10" t="s">
        <v>20</v>
      </c>
      <c r="C36" s="10" t="s">
        <v>68</v>
      </c>
      <c r="D36" s="12">
        <v>131</v>
      </c>
      <c r="E36" s="17">
        <v>3338.5</v>
      </c>
      <c r="F36" s="17">
        <v>172.1</v>
      </c>
      <c r="G36" s="17">
        <v>13.9</v>
      </c>
      <c r="H36" s="17">
        <v>60</v>
      </c>
      <c r="I36" s="23">
        <f t="shared" si="0"/>
        <v>3584.5</v>
      </c>
    </row>
    <row r="37" spans="1:9" ht="12.95" customHeight="1">
      <c r="A37" s="24">
        <v>30</v>
      </c>
      <c r="B37" s="10" t="s">
        <v>21</v>
      </c>
      <c r="C37" s="10" t="s">
        <v>69</v>
      </c>
      <c r="D37" s="12">
        <v>114</v>
      </c>
      <c r="E37" s="17">
        <v>3031.3</v>
      </c>
      <c r="F37" s="17">
        <v>174.9</v>
      </c>
      <c r="G37" s="17">
        <v>92.3</v>
      </c>
      <c r="H37" s="17">
        <v>64</v>
      </c>
      <c r="I37" s="23">
        <f t="shared" si="0"/>
        <v>3362.5000000000005</v>
      </c>
    </row>
    <row r="38" spans="1:9" ht="12.95" customHeight="1">
      <c r="A38" s="24">
        <v>31</v>
      </c>
      <c r="B38" s="10" t="s">
        <v>22</v>
      </c>
      <c r="C38" s="10" t="s">
        <v>70</v>
      </c>
      <c r="D38" s="12">
        <v>152</v>
      </c>
      <c r="E38" s="17">
        <v>3718</v>
      </c>
      <c r="F38" s="17">
        <v>206</v>
      </c>
      <c r="G38" s="17">
        <v>71.099999999999994</v>
      </c>
      <c r="H38" s="17">
        <v>64</v>
      </c>
      <c r="I38" s="23">
        <f t="shared" si="0"/>
        <v>4059.1</v>
      </c>
    </row>
    <row r="39" spans="1:9" ht="12.95" customHeight="1">
      <c r="A39" s="24">
        <v>32</v>
      </c>
      <c r="B39" s="27" t="s">
        <v>88</v>
      </c>
      <c r="C39" s="10" t="s">
        <v>71</v>
      </c>
      <c r="D39" s="12">
        <v>124</v>
      </c>
      <c r="E39" s="17">
        <v>3212</v>
      </c>
      <c r="F39" s="17">
        <v>174.9</v>
      </c>
      <c r="G39" s="17">
        <v>70.900000000000006</v>
      </c>
      <c r="H39" s="17">
        <v>52</v>
      </c>
      <c r="I39" s="23">
        <f t="shared" si="0"/>
        <v>3509.8</v>
      </c>
    </row>
    <row r="40" spans="1:9" ht="12.95" customHeight="1">
      <c r="A40" s="24">
        <v>33</v>
      </c>
      <c r="B40" s="27" t="s">
        <v>99</v>
      </c>
      <c r="C40" s="10" t="s">
        <v>72</v>
      </c>
      <c r="D40" s="12">
        <v>75</v>
      </c>
      <c r="E40" s="17">
        <v>2155.8000000000002</v>
      </c>
      <c r="F40" s="17">
        <v>110</v>
      </c>
      <c r="G40" s="17">
        <v>59</v>
      </c>
      <c r="H40" s="17">
        <v>44</v>
      </c>
      <c r="I40" s="23">
        <f t="shared" si="0"/>
        <v>2368.8000000000002</v>
      </c>
    </row>
    <row r="41" spans="1:9" ht="12.95" customHeight="1">
      <c r="A41" s="24">
        <v>34</v>
      </c>
      <c r="B41" s="10" t="s">
        <v>73</v>
      </c>
      <c r="C41" s="10" t="s">
        <v>74</v>
      </c>
      <c r="D41" s="12">
        <v>157</v>
      </c>
      <c r="E41" s="17">
        <v>3808.3</v>
      </c>
      <c r="F41" s="17">
        <v>222.9</v>
      </c>
      <c r="G41" s="17">
        <v>74.900000000000006</v>
      </c>
      <c r="H41" s="17">
        <v>52</v>
      </c>
      <c r="I41" s="23">
        <f t="shared" si="0"/>
        <v>4158.1000000000004</v>
      </c>
    </row>
    <row r="42" spans="1:9" ht="12.95" customHeight="1">
      <c r="A42" s="24">
        <v>35</v>
      </c>
      <c r="B42" s="10" t="s">
        <v>75</v>
      </c>
      <c r="C42" s="10" t="s">
        <v>76</v>
      </c>
      <c r="D42" s="12">
        <v>109</v>
      </c>
      <c r="E42" s="17">
        <v>2941</v>
      </c>
      <c r="F42" s="17">
        <v>135.4</v>
      </c>
      <c r="G42" s="17">
        <v>46.6</v>
      </c>
      <c r="H42" s="17">
        <v>56</v>
      </c>
      <c r="I42" s="23">
        <f t="shared" si="0"/>
        <v>3179</v>
      </c>
    </row>
    <row r="43" spans="1:9" ht="12.95" customHeight="1">
      <c r="A43" s="24">
        <v>36</v>
      </c>
      <c r="B43" s="10" t="s">
        <v>24</v>
      </c>
      <c r="C43" s="10" t="s">
        <v>77</v>
      </c>
      <c r="D43" s="12">
        <v>286</v>
      </c>
      <c r="E43" s="17">
        <v>6139.2</v>
      </c>
      <c r="F43" s="17">
        <v>341.4</v>
      </c>
      <c r="G43" s="17">
        <v>240.3</v>
      </c>
      <c r="H43" s="17">
        <v>96</v>
      </c>
      <c r="I43" s="23">
        <f t="shared" si="0"/>
        <v>6816.9</v>
      </c>
    </row>
    <row r="44" spans="1:9" ht="12.95" customHeight="1">
      <c r="A44" s="24">
        <v>37</v>
      </c>
      <c r="B44" s="10" t="s">
        <v>25</v>
      </c>
      <c r="C44" s="10" t="s">
        <v>78</v>
      </c>
      <c r="D44" s="12">
        <v>250</v>
      </c>
      <c r="E44" s="17">
        <v>5488.7</v>
      </c>
      <c r="F44" s="17">
        <v>310.39999999999998</v>
      </c>
      <c r="G44" s="17">
        <v>174.5</v>
      </c>
      <c r="H44" s="17">
        <v>96</v>
      </c>
      <c r="I44" s="23">
        <f t="shared" si="0"/>
        <v>6069.5999999999995</v>
      </c>
    </row>
    <row r="45" spans="1:9" ht="12.95" customHeight="1">
      <c r="A45" s="24">
        <v>38</v>
      </c>
      <c r="B45" s="10" t="s">
        <v>26</v>
      </c>
      <c r="C45" s="10" t="s">
        <v>79</v>
      </c>
      <c r="D45" s="12">
        <v>89</v>
      </c>
      <c r="E45" s="17">
        <v>2558.3000000000002</v>
      </c>
      <c r="F45" s="17">
        <v>132.6</v>
      </c>
      <c r="G45" s="17">
        <v>52.8</v>
      </c>
      <c r="H45" s="17">
        <v>44</v>
      </c>
      <c r="I45" s="23">
        <f t="shared" si="0"/>
        <v>2787.7000000000003</v>
      </c>
    </row>
    <row r="46" spans="1:9" ht="12.95" customHeight="1">
      <c r="A46" s="24">
        <v>39</v>
      </c>
      <c r="B46" s="10" t="s">
        <v>27</v>
      </c>
      <c r="C46" s="10" t="s">
        <v>41</v>
      </c>
      <c r="D46" s="12">
        <v>158</v>
      </c>
      <c r="E46" s="17">
        <v>3826.4</v>
      </c>
      <c r="F46" s="17">
        <v>248.3</v>
      </c>
      <c r="G46" s="17">
        <v>41.1</v>
      </c>
      <c r="H46" s="17">
        <v>56</v>
      </c>
      <c r="I46" s="23">
        <f t="shared" si="0"/>
        <v>4171.8</v>
      </c>
    </row>
    <row r="47" spans="1:9" ht="12.95" customHeight="1">
      <c r="A47" s="22">
        <v>40</v>
      </c>
      <c r="B47" s="10" t="s">
        <v>28</v>
      </c>
      <c r="C47" s="10" t="s">
        <v>49</v>
      </c>
      <c r="D47" s="12">
        <v>260</v>
      </c>
      <c r="E47" s="17">
        <v>5669.4</v>
      </c>
      <c r="F47" s="17">
        <v>361.2</v>
      </c>
      <c r="G47" s="17">
        <v>199.1</v>
      </c>
      <c r="H47" s="17">
        <v>88</v>
      </c>
      <c r="I47" s="23">
        <f t="shared" si="0"/>
        <v>6317.7</v>
      </c>
    </row>
    <row r="48" spans="1:9" ht="12.95" customHeight="1">
      <c r="A48" s="22">
        <v>41</v>
      </c>
      <c r="B48" s="10" t="s">
        <v>44</v>
      </c>
      <c r="C48" s="10" t="s">
        <v>80</v>
      </c>
      <c r="D48" s="12">
        <v>364</v>
      </c>
      <c r="E48" s="17">
        <v>7548.6</v>
      </c>
      <c r="F48" s="17">
        <v>541.70000000000005</v>
      </c>
      <c r="G48" s="17">
        <v>181.2</v>
      </c>
      <c r="H48" s="17">
        <v>124</v>
      </c>
      <c r="I48" s="23">
        <f t="shared" si="0"/>
        <v>8395.5</v>
      </c>
    </row>
    <row r="49" spans="1:11" ht="12.95" customHeight="1">
      <c r="A49" s="24">
        <v>42</v>
      </c>
      <c r="B49" s="10" t="s">
        <v>81</v>
      </c>
      <c r="C49" s="10" t="s">
        <v>82</v>
      </c>
      <c r="D49" s="12">
        <v>178</v>
      </c>
      <c r="E49" s="17">
        <v>4187.7</v>
      </c>
      <c r="F49" s="17">
        <v>206</v>
      </c>
      <c r="G49" s="17">
        <v>162.1</v>
      </c>
      <c r="H49" s="17">
        <v>80</v>
      </c>
      <c r="I49" s="23">
        <f t="shared" si="0"/>
        <v>4635.8</v>
      </c>
    </row>
    <row r="50" spans="1:11" ht="12.95" customHeight="1">
      <c r="A50" s="24">
        <v>43</v>
      </c>
      <c r="B50" s="10" t="s">
        <v>89</v>
      </c>
      <c r="C50" s="10" t="s">
        <v>29</v>
      </c>
      <c r="D50" s="12">
        <v>300</v>
      </c>
      <c r="E50" s="17">
        <v>6392.2</v>
      </c>
      <c r="F50" s="17">
        <v>1021.4</v>
      </c>
      <c r="G50" s="17">
        <v>291.60000000000002</v>
      </c>
      <c r="H50" s="17">
        <v>72</v>
      </c>
      <c r="I50" s="23">
        <f t="shared" si="0"/>
        <v>7777.2</v>
      </c>
    </row>
    <row r="51" spans="1:11" ht="12.95" customHeight="1">
      <c r="A51" s="24">
        <v>44</v>
      </c>
      <c r="B51" s="10" t="s">
        <v>90</v>
      </c>
      <c r="C51" s="10" t="s">
        <v>83</v>
      </c>
      <c r="D51" s="12">
        <v>37</v>
      </c>
      <c r="E51" s="17">
        <v>1545.2</v>
      </c>
      <c r="F51" s="17">
        <v>124.1</v>
      </c>
      <c r="G51" s="17"/>
      <c r="H51" s="17">
        <v>20</v>
      </c>
      <c r="I51" s="23">
        <f t="shared" si="0"/>
        <v>1689.3</v>
      </c>
    </row>
    <row r="52" spans="1:11" ht="12.95" customHeight="1">
      <c r="A52" s="24">
        <v>45</v>
      </c>
      <c r="B52" s="10" t="s">
        <v>91</v>
      </c>
      <c r="C52" s="10" t="s">
        <v>45</v>
      </c>
      <c r="D52" s="12">
        <v>24</v>
      </c>
      <c r="E52" s="17">
        <v>1002.3</v>
      </c>
      <c r="F52" s="17">
        <v>81.8</v>
      </c>
      <c r="G52" s="17"/>
      <c r="H52" s="17">
        <v>16</v>
      </c>
      <c r="I52" s="23">
        <f t="shared" si="0"/>
        <v>1100.0999999999999</v>
      </c>
    </row>
    <row r="53" spans="1:11" ht="26.25" customHeight="1">
      <c r="A53" s="18"/>
      <c r="B53" s="19" t="s">
        <v>1</v>
      </c>
      <c r="C53" s="19"/>
      <c r="D53" s="19">
        <f>SUM(D8:D52)</f>
        <v>10663</v>
      </c>
      <c r="E53" s="21">
        <f t="shared" ref="E53:I53" si="1">SUM(E8:E52)</f>
        <v>235439.7</v>
      </c>
      <c r="F53" s="21">
        <f t="shared" si="1"/>
        <v>13066.299999999997</v>
      </c>
      <c r="G53" s="28">
        <f t="shared" si="1"/>
        <v>5360.1</v>
      </c>
      <c r="H53" s="21">
        <f t="shared" si="1"/>
        <v>3568</v>
      </c>
      <c r="I53" s="21">
        <f t="shared" si="1"/>
        <v>257434.10000000003</v>
      </c>
      <c r="K53" s="26"/>
    </row>
    <row r="54" spans="1:11" ht="10.5" customHeight="1">
      <c r="A54"/>
      <c r="B54"/>
      <c r="C54"/>
      <c r="D54"/>
      <c r="E54"/>
      <c r="F54"/>
    </row>
    <row r="55" spans="1:11" ht="11.25" customHeight="1">
      <c r="A55"/>
      <c r="B55"/>
      <c r="C55"/>
      <c r="D55"/>
      <c r="E55"/>
      <c r="F55"/>
    </row>
    <row r="56" spans="1:11">
      <c r="A56"/>
      <c r="B56"/>
      <c r="C56"/>
      <c r="D56"/>
      <c r="E56"/>
      <c r="F56"/>
    </row>
    <row r="57" spans="1:11">
      <c r="A57"/>
      <c r="B57"/>
      <c r="C57"/>
      <c r="D57"/>
      <c r="E57" s="5"/>
      <c r="F57" s="5"/>
      <c r="G57" s="5"/>
      <c r="H57" s="5"/>
      <c r="I57" s="5"/>
    </row>
    <row r="58" spans="1:11">
      <c r="A58"/>
      <c r="B58"/>
      <c r="C58"/>
      <c r="D58"/>
      <c r="E58" s="5"/>
      <c r="F58" s="5"/>
      <c r="G58" s="5"/>
      <c r="H58" s="5"/>
      <c r="I58" s="5"/>
    </row>
  </sheetData>
  <mergeCells count="12">
    <mergeCell ref="H1:I1"/>
    <mergeCell ref="A4:I4"/>
    <mergeCell ref="A6:A7"/>
    <mergeCell ref="B6:B7"/>
    <mergeCell ref="C6:C7"/>
    <mergeCell ref="D6:D7"/>
    <mergeCell ref="E6:E7"/>
    <mergeCell ref="F6:F7"/>
    <mergeCell ref="G6:G7"/>
    <mergeCell ref="I6:I7"/>
    <mergeCell ref="H6:H7"/>
    <mergeCell ref="H2:I2"/>
  </mergeCells>
  <phoneticPr fontId="3" type="noConversion"/>
  <pageMargins left="0.56000000000000005" right="0.19685039370078741" top="0.19685039370078741" bottom="0.11811023622047245" header="0.28000000000000003" footer="0.31496062992125984"/>
  <pageSetup paperSize="9" scale="94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Buget (2)</vt:lpstr>
      <vt:lpstr>Buget</vt:lpstr>
      <vt:lpstr>Buget!Область_печати</vt:lpstr>
      <vt:lpstr>'Buget (2)'!Область_печати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</cp:lastModifiedBy>
  <cp:lastPrinted>2023-11-03T11:22:14Z</cp:lastPrinted>
  <dcterms:created xsi:type="dcterms:W3CDTF">2012-07-05T08:26:55Z</dcterms:created>
  <dcterms:modified xsi:type="dcterms:W3CDTF">2023-11-03T11:22:21Z</dcterms:modified>
</cp:coreProperties>
</file>